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msworld.zg.ch\Private$\KES\zgseta\Documents\priBe_Fachstelle\8_Webseite\priBe Handbuch\priBe Handbuch (Neu)\"/>
    </mc:Choice>
  </mc:AlternateContent>
  <xr:revisionPtr revIDLastSave="0" documentId="13_ncr:9_{6A3B04B6-16FA-4C8C-A706-75E3D46BF15E}" xr6:coauthVersionLast="47" xr6:coauthVersionMax="47" xr10:uidLastSave="{00000000-0000-0000-0000-000000000000}"/>
  <bookViews>
    <workbookView xWindow="3804" yWindow="3804" windowWidth="30960" windowHeight="12120" xr2:uid="{A7FDFB17-36E7-4AA7-95B3-AAB73FFF577F}"/>
  </bookViews>
  <sheets>
    <sheet name="Budget KESB Zug" sheetId="1" r:id="rId1"/>
  </sheets>
  <definedNames>
    <definedName name="TMPQUERY">'Budget KESB Zug'!$A$1:$F$144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7" i="1" l="1"/>
  <c r="G137" i="1" s="1"/>
  <c r="H136" i="1"/>
  <c r="G136" i="1"/>
  <c r="H135" i="1"/>
  <c r="G135" i="1" s="1"/>
  <c r="G133" i="1" s="1"/>
  <c r="H134" i="1"/>
  <c r="H133" i="1" s="1"/>
  <c r="H131" i="1"/>
  <c r="G131" i="1" s="1"/>
  <c r="H130" i="1"/>
  <c r="G130" i="1"/>
  <c r="H129" i="1"/>
  <c r="G129" i="1" s="1"/>
  <c r="H128" i="1"/>
  <c r="G128" i="1"/>
  <c r="H125" i="1"/>
  <c r="G125" i="1"/>
  <c r="H124" i="1"/>
  <c r="G124" i="1"/>
  <c r="H123" i="1"/>
  <c r="G123" i="1"/>
  <c r="H122" i="1"/>
  <c r="H119" i="1" s="1"/>
  <c r="G122" i="1"/>
  <c r="H121" i="1"/>
  <c r="G121" i="1"/>
  <c r="H120" i="1"/>
  <c r="G120" i="1"/>
  <c r="G119" i="1" s="1"/>
  <c r="H117" i="1"/>
  <c r="G117" i="1"/>
  <c r="H116" i="1"/>
  <c r="G116" i="1" s="1"/>
  <c r="G112" i="1" s="1"/>
  <c r="H115" i="1"/>
  <c r="G115" i="1"/>
  <c r="H114" i="1"/>
  <c r="G114" i="1"/>
  <c r="H113" i="1"/>
  <c r="H112" i="1"/>
  <c r="H110" i="1"/>
  <c r="G110" i="1"/>
  <c r="H109" i="1"/>
  <c r="G109" i="1"/>
  <c r="H108" i="1"/>
  <c r="G108" i="1"/>
  <c r="H107" i="1"/>
  <c r="G107" i="1"/>
  <c r="H106" i="1"/>
  <c r="H105" i="1"/>
  <c r="G105" i="1"/>
  <c r="H104" i="1"/>
  <c r="H103" i="1" s="1"/>
  <c r="G104" i="1"/>
  <c r="G103" i="1" s="1"/>
  <c r="H101" i="1"/>
  <c r="G101" i="1"/>
  <c r="H100" i="1"/>
  <c r="G100" i="1"/>
  <c r="H99" i="1"/>
  <c r="G99" i="1"/>
  <c r="H98" i="1"/>
  <c r="G98" i="1"/>
  <c r="H97" i="1"/>
  <c r="G97" i="1"/>
  <c r="H96" i="1"/>
  <c r="G96" i="1"/>
  <c r="H95" i="1"/>
  <c r="G95" i="1" s="1"/>
  <c r="H94" i="1"/>
  <c r="H93" i="1" s="1"/>
  <c r="G94" i="1"/>
  <c r="G93" i="1" s="1"/>
  <c r="H91" i="1"/>
  <c r="H89" i="1" s="1"/>
  <c r="G91" i="1"/>
  <c r="G89" i="1" s="1"/>
  <c r="H90" i="1"/>
  <c r="G90" i="1"/>
  <c r="H87" i="1"/>
  <c r="G87" i="1"/>
  <c r="H86" i="1"/>
  <c r="G86" i="1"/>
  <c r="H85" i="1"/>
  <c r="G85" i="1"/>
  <c r="H84" i="1"/>
  <c r="G84" i="1"/>
  <c r="H83" i="1"/>
  <c r="G83" i="1"/>
  <c r="H82" i="1"/>
  <c r="G82" i="1"/>
  <c r="H81" i="1"/>
  <c r="G81" i="1"/>
  <c r="H80" i="1"/>
  <c r="G80" i="1"/>
  <c r="H79" i="1"/>
  <c r="G79" i="1"/>
  <c r="H78" i="1"/>
  <c r="H77" i="1" s="1"/>
  <c r="G78" i="1"/>
  <c r="G77" i="1" s="1"/>
  <c r="H75" i="1"/>
  <c r="G75" i="1"/>
  <c r="H74" i="1"/>
  <c r="G74" i="1"/>
  <c r="H73" i="1"/>
  <c r="G73" i="1"/>
  <c r="H72" i="1"/>
  <c r="G72" i="1"/>
  <c r="H71" i="1"/>
  <c r="G71" i="1"/>
  <c r="H70" i="1"/>
  <c r="G70" i="1"/>
  <c r="H69" i="1"/>
  <c r="G69" i="1"/>
  <c r="H68" i="1"/>
  <c r="G68" i="1" s="1"/>
  <c r="G66" i="1" s="1"/>
  <c r="H67" i="1"/>
  <c r="G67" i="1"/>
  <c r="H64" i="1"/>
  <c r="G64" i="1"/>
  <c r="H63" i="1"/>
  <c r="G63" i="1"/>
  <c r="H62" i="1"/>
  <c r="G62" i="1" s="1"/>
  <c r="H61" i="1"/>
  <c r="G61" i="1"/>
  <c r="H60" i="1"/>
  <c r="G60" i="1"/>
  <c r="H59" i="1"/>
  <c r="G59" i="1"/>
  <c r="H58" i="1"/>
  <c r="G58" i="1" s="1"/>
  <c r="H57" i="1"/>
  <c r="G57" i="1"/>
  <c r="G56" i="1" s="1"/>
  <c r="H50" i="1"/>
  <c r="G50" i="1"/>
  <c r="H49" i="1"/>
  <c r="G49" i="1" s="1"/>
  <c r="G47" i="1" s="1"/>
  <c r="H48" i="1"/>
  <c r="G48" i="1"/>
  <c r="H45" i="1"/>
  <c r="G45" i="1"/>
  <c r="G44" i="1"/>
  <c r="H44" i="1"/>
  <c r="H42" i="1"/>
  <c r="H41" i="1"/>
  <c r="H40" i="1" s="1"/>
  <c r="G41" i="1"/>
  <c r="G40" i="1"/>
  <c r="H38" i="1"/>
  <c r="G38" i="1"/>
  <c r="H37" i="1"/>
  <c r="G37" i="1" s="1"/>
  <c r="H36" i="1"/>
  <c r="G36" i="1"/>
  <c r="H33" i="1"/>
  <c r="G33" i="1"/>
  <c r="H32" i="1"/>
  <c r="G32" i="1"/>
  <c r="H31" i="1"/>
  <c r="G31" i="1"/>
  <c r="H30" i="1"/>
  <c r="G30" i="1"/>
  <c r="H29" i="1"/>
  <c r="G29" i="1"/>
  <c r="H28" i="1"/>
  <c r="H27" i="1" s="1"/>
  <c r="G28" i="1"/>
  <c r="H25" i="1"/>
  <c r="G25" i="1"/>
  <c r="H24" i="1"/>
  <c r="G24" i="1" s="1"/>
  <c r="H23" i="1"/>
  <c r="G23" i="1"/>
  <c r="H22" i="1"/>
  <c r="H20" i="1" s="1"/>
  <c r="G22" i="1"/>
  <c r="G20" i="1" s="1"/>
  <c r="H21" i="1"/>
  <c r="G21" i="1"/>
  <c r="H18" i="1"/>
  <c r="G18" i="1"/>
  <c r="H17" i="1"/>
  <c r="G17" i="1"/>
  <c r="H16" i="1"/>
  <c r="G16" i="1"/>
  <c r="H15" i="1"/>
  <c r="G15" i="1"/>
  <c r="H14" i="1"/>
  <c r="G14" i="1"/>
  <c r="H13" i="1"/>
  <c r="G13" i="1"/>
  <c r="H12" i="1"/>
  <c r="G12" i="1"/>
  <c r="H11" i="1"/>
  <c r="G11" i="1"/>
  <c r="H10" i="1"/>
  <c r="G10" i="1"/>
  <c r="H9" i="1"/>
  <c r="G9" i="1"/>
  <c r="H8" i="1"/>
  <c r="H7" i="1" s="1"/>
  <c r="G8" i="1"/>
  <c r="G7" i="1" s="1"/>
  <c r="G27" i="1"/>
  <c r="H56" i="1"/>
  <c r="G106" i="1"/>
  <c r="G113" i="1"/>
  <c r="G35" i="1" l="1"/>
  <c r="H139" i="1"/>
  <c r="H142" i="1" s="1"/>
  <c r="G52" i="1"/>
  <c r="G141" i="1" s="1"/>
  <c r="G127" i="1"/>
  <c r="G139" i="1" s="1"/>
  <c r="G142" i="1" s="1"/>
  <c r="H127" i="1"/>
  <c r="H35" i="1"/>
  <c r="H47" i="1"/>
  <c r="H52" i="1" s="1"/>
  <c r="H141" i="1" s="1"/>
  <c r="H143" i="1" s="1"/>
  <c r="H66" i="1"/>
  <c r="G143" i="1" l="1"/>
  <c r="A143" i="1" s="1"/>
</calcChain>
</file>

<file path=xl/sharedStrings.xml><?xml version="1.0" encoding="utf-8"?>
<sst xmlns="http://schemas.openxmlformats.org/spreadsheetml/2006/main" count="345" uniqueCount="235">
  <si>
    <t>BUDGET für</t>
  </si>
  <si>
    <t>Name:</t>
  </si>
  <si>
    <t>Vorname:</t>
  </si>
  <si>
    <t>Geburtsdatum:</t>
  </si>
  <si>
    <t>EINNAHMEN</t>
  </si>
  <si>
    <t>BC</t>
  </si>
  <si>
    <t>ZA</t>
  </si>
  <si>
    <t>pro Tag</t>
  </si>
  <si>
    <t>pro Monat</t>
  </si>
  <si>
    <t>pro Jahr</t>
  </si>
  <si>
    <t>Monatsbudget</t>
  </si>
  <si>
    <t>Jahresbudget</t>
  </si>
  <si>
    <t>Bemerkungen</t>
  </si>
  <si>
    <t>Rentenleistungen</t>
  </si>
  <si>
    <t>AHV-Rente</t>
  </si>
  <si>
    <t>61.01</t>
  </si>
  <si>
    <t>B</t>
  </si>
  <si>
    <t>IV-Rente</t>
  </si>
  <si>
    <t>AHV/IV-Kinderrente</t>
  </si>
  <si>
    <t>61.10</t>
  </si>
  <si>
    <t>Ergänzungsleistungen</t>
  </si>
  <si>
    <t>61.02</t>
  </si>
  <si>
    <t>Hilflosenentschädigung</t>
  </si>
  <si>
    <t>61.03</t>
  </si>
  <si>
    <t>Witwen- / Waisenrente</t>
  </si>
  <si>
    <t>61.04</t>
  </si>
  <si>
    <t>BVG / Pensionskassenrente</t>
  </si>
  <si>
    <t>61.05</t>
  </si>
  <si>
    <t>Pensionskasse Kapitalauszahlung</t>
  </si>
  <si>
    <t>61.06</t>
  </si>
  <si>
    <t>SUVA-Rente</t>
  </si>
  <si>
    <t>61.07</t>
  </si>
  <si>
    <t>Div. Einnahmen / Stipendien</t>
  </si>
  <si>
    <t>61.09</t>
  </si>
  <si>
    <t>Verschiedene Renten</t>
  </si>
  <si>
    <t>61.99</t>
  </si>
  <si>
    <t>Erwerbseinkommen / Unterhalt Eingang</t>
  </si>
  <si>
    <t>Lohn</t>
  </si>
  <si>
    <t>60.01</t>
  </si>
  <si>
    <t>Diverse Lohn- und Gehaltsentschädigungen</t>
  </si>
  <si>
    <t>60.99</t>
  </si>
  <si>
    <t>Kinderzulagen</t>
  </si>
  <si>
    <t>63.03</t>
  </si>
  <si>
    <t>Unterhaltsbeiträge Ehepartner (Alimente)</t>
  </si>
  <si>
    <t>63.02</t>
  </si>
  <si>
    <t>Unterhaltsbeiträge Kinder (Kinderalimente)</t>
  </si>
  <si>
    <t>63.01</t>
  </si>
  <si>
    <t>Sozial- und Versicherungsleistungen</t>
  </si>
  <si>
    <t>Kranken-, Unfall-, IV- und Spitaltaggeld</t>
  </si>
  <si>
    <t>62.01</t>
  </si>
  <si>
    <t>Leistung der Arbeitslosenversicherung</t>
  </si>
  <si>
    <t>62.02</t>
  </si>
  <si>
    <t>KK-Prämienverbilligung</t>
  </si>
  <si>
    <t>62.05</t>
  </si>
  <si>
    <t>Leistungen Kranken- und Unfallversicherungen</t>
  </si>
  <si>
    <t>62.06</t>
  </si>
  <si>
    <t>Leistungen Lebensversicherung</t>
  </si>
  <si>
    <t>62.08</t>
  </si>
  <si>
    <t>Verschiedene Sozial- und Versicherungsleistungen /EL KK</t>
  </si>
  <si>
    <t>62.99</t>
  </si>
  <si>
    <t>Sozialhilfeleistungen</t>
  </si>
  <si>
    <t>62.07</t>
  </si>
  <si>
    <t>Zuwendungen, FLB, Weihnachtsgeld</t>
  </si>
  <si>
    <t>62.09</t>
  </si>
  <si>
    <t>Gemeindebeiträge</t>
  </si>
  <si>
    <t>62.04</t>
  </si>
  <si>
    <t>Liegenschaftsertrag</t>
  </si>
  <si>
    <t>Mietzinseinnahmen</t>
  </si>
  <si>
    <t>64.01</t>
  </si>
  <si>
    <t>Diverse Liegenschaftserträge</t>
  </si>
  <si>
    <t>64.99</t>
  </si>
  <si>
    <t>Erbschaft</t>
  </si>
  <si>
    <t>Erbschaften und Zuwendungen</t>
  </si>
  <si>
    <t>65.05</t>
  </si>
  <si>
    <t>Vermögenserträge</t>
  </si>
  <si>
    <t>Zinseingänge</t>
  </si>
  <si>
    <t>65.02</t>
  </si>
  <si>
    <t>Diverse Vermögenserträge / Dividenden / Nutzen</t>
  </si>
  <si>
    <t>65.99</t>
  </si>
  <si>
    <t>VST-Rückerstattung (Gutschrift)</t>
  </si>
  <si>
    <t>66.02</t>
  </si>
  <si>
    <t>Total Einnahmen</t>
  </si>
  <si>
    <t>AUSGABEN</t>
  </si>
  <si>
    <t>Aufwand persönliche Unterhaltskosten</t>
  </si>
  <si>
    <t>Lebensunterhalt</t>
  </si>
  <si>
    <t>40.01</t>
  </si>
  <si>
    <t>Klient/in</t>
  </si>
  <si>
    <t>Taschengeld</t>
  </si>
  <si>
    <t>40.02</t>
  </si>
  <si>
    <t>Kleider/Wäsche/Reinigung</t>
  </si>
  <si>
    <t>40.03</t>
  </si>
  <si>
    <t>Körperpflege inkl. Coiffeur, Podologie</t>
  </si>
  <si>
    <t>40.04</t>
  </si>
  <si>
    <t>Anschaffungen</t>
  </si>
  <si>
    <t>40.05</t>
  </si>
  <si>
    <t>Geburtstags-/Weihnachtsgeld</t>
  </si>
  <si>
    <t>40.07</t>
  </si>
  <si>
    <t>Selbstbezug ohne Beleg</t>
  </si>
  <si>
    <t>40.10</t>
  </si>
  <si>
    <t>verschiedene Unterhaltskosten, Studium, Kreditkartenbezug</t>
  </si>
  <si>
    <t>40.99</t>
  </si>
  <si>
    <t>Wohn- und Unterbringungskosten</t>
  </si>
  <si>
    <t>Mietkosten inkl. Nebenkosten</t>
  </si>
  <si>
    <t>41.01</t>
  </si>
  <si>
    <t>Radio/TV/Telefon/Internet/Natelanschaffung</t>
  </si>
  <si>
    <t>41.02</t>
  </si>
  <si>
    <t>41.08</t>
  </si>
  <si>
    <t>Zusätzliche NK / Strom</t>
  </si>
  <si>
    <t>41.03</t>
  </si>
  <si>
    <t>Pensions-/Betreuungs-/Pflegetaxen Bewohneranteil</t>
  </si>
  <si>
    <t>41.04</t>
  </si>
  <si>
    <t>Möbelanschaffungen</t>
  </si>
  <si>
    <t>41.05</t>
  </si>
  <si>
    <t>Pflegegeld</t>
  </si>
  <si>
    <t>41.06</t>
  </si>
  <si>
    <t>Bereithaltungstag</t>
  </si>
  <si>
    <t>41.07</t>
  </si>
  <si>
    <t>verschiedene Wohnkosten, Begleitung Bewohner</t>
  </si>
  <si>
    <t>41.99</t>
  </si>
  <si>
    <t>Gesundheitskosten</t>
  </si>
  <si>
    <t>Krankenkassenprämien KVG</t>
  </si>
  <si>
    <t>42.01</t>
  </si>
  <si>
    <t>Krankenkassenprämien VVG</t>
  </si>
  <si>
    <t>42.02</t>
  </si>
  <si>
    <t>KK Selbstbehalte und Franchisen, Spitalgeld</t>
  </si>
  <si>
    <t>42.03</t>
  </si>
  <si>
    <t>KK-Selbstbehalte</t>
  </si>
  <si>
    <t>Arzt- und Arzneikosten, RDZ, Chiro, Physio</t>
  </si>
  <si>
    <t>42.04</t>
  </si>
  <si>
    <t>Spital- und Kurkosten</t>
  </si>
  <si>
    <t>42.05</t>
  </si>
  <si>
    <t>Hauspflege/Spitex/Wohnbegleitung/Familienhilfe</t>
  </si>
  <si>
    <t>42.06</t>
  </si>
  <si>
    <t>Zahnarztkosten</t>
  </si>
  <si>
    <t>42.07</t>
  </si>
  <si>
    <t>Augenarzt/Optiker/Hörapparate</t>
  </si>
  <si>
    <t>42.08</t>
  </si>
  <si>
    <t>Diverse Gesundheitskosten / SRK-Notrufsystem</t>
  </si>
  <si>
    <t>42.99</t>
  </si>
  <si>
    <t>Unterhaltszahlungen</t>
  </si>
  <si>
    <t>43.01</t>
  </si>
  <si>
    <t>Diverse Unterhaltsbeiträge</t>
  </si>
  <si>
    <t>43.99</t>
  </si>
  <si>
    <t>Freizeit / Ferien / Transport</t>
  </si>
  <si>
    <t>Freizeit, Kultur, Verein Mitgliederbeiträge</t>
  </si>
  <si>
    <t>44.01</t>
  </si>
  <si>
    <t>Ferien</t>
  </si>
  <si>
    <t>44.02</t>
  </si>
  <si>
    <t>Unterhalt Fahrzeuge (inkl. Versicherungen)</t>
  </si>
  <si>
    <t>44.03</t>
  </si>
  <si>
    <t>Anschaffung Fahrzeuge</t>
  </si>
  <si>
    <t>44.04</t>
  </si>
  <si>
    <t>Kosten öffentlicher Verkehr/Tixi</t>
  </si>
  <si>
    <t>44.05</t>
  </si>
  <si>
    <t>Geschenke/Zuwendungen</t>
  </si>
  <si>
    <t>44.06</t>
  </si>
  <si>
    <t>Presse/Zeitschriften</t>
  </si>
  <si>
    <t>44.07</t>
  </si>
  <si>
    <t>Diverse Aufwendungen, Haustiere, Kursgelder</t>
  </si>
  <si>
    <t>44.99</t>
  </si>
  <si>
    <t>Versicherungen</t>
  </si>
  <si>
    <t>Haftpflicht- / Hausratversicherung</t>
  </si>
  <si>
    <t>45.01</t>
  </si>
  <si>
    <t>Haftpflichtversicherung</t>
  </si>
  <si>
    <t>45.02</t>
  </si>
  <si>
    <t>Hausratversicherung</t>
  </si>
  <si>
    <t>Lebensversicherung</t>
  </si>
  <si>
    <t>45.03</t>
  </si>
  <si>
    <t>AHV NE-Minimalbeitrag</t>
  </si>
  <si>
    <t>45.04</t>
  </si>
  <si>
    <t>Verschiedene Versicherung</t>
  </si>
  <si>
    <t>45.99</t>
  </si>
  <si>
    <t>Steuern</t>
  </si>
  <si>
    <t>Steuern KGST</t>
  </si>
  <si>
    <t>46.01</t>
  </si>
  <si>
    <t>Steuern DB</t>
  </si>
  <si>
    <t>46.02</t>
  </si>
  <si>
    <t>Militärpflichtersatz</t>
  </si>
  <si>
    <t>46.03</t>
  </si>
  <si>
    <t>Quellensteuer</t>
  </si>
  <si>
    <t>46.04</t>
  </si>
  <si>
    <t>Verschiedene Steuern</t>
  </si>
  <si>
    <t>46.99</t>
  </si>
  <si>
    <t>Liegenschaftsaufwand</t>
  </si>
  <si>
    <t>Hypothekarzinsen</t>
  </si>
  <si>
    <t>47.01</t>
  </si>
  <si>
    <t>Gebäudeunterhalt/Reparatur</t>
  </si>
  <si>
    <t>47.02</t>
  </si>
  <si>
    <t>Gebäudeversicherung</t>
  </si>
  <si>
    <t>47.03</t>
  </si>
  <si>
    <t>Liegenschaftssteuern</t>
  </si>
  <si>
    <t>47.04</t>
  </si>
  <si>
    <t>Abschreibung der Liegenschaft</t>
  </si>
  <si>
    <t>47.05</t>
  </si>
  <si>
    <t>Verschiedener Liegenschaftsaufwand</t>
  </si>
  <si>
    <t>47.99</t>
  </si>
  <si>
    <t>Verfahrenskosten / Gebühren</t>
  </si>
  <si>
    <t>Mandatsentschädigung / KESB-Gebühren / Steuererklärung</t>
  </si>
  <si>
    <t>48.01</t>
  </si>
  <si>
    <t>Bussen, Mahngebühren und Gerichtskosten</t>
  </si>
  <si>
    <t>48.02</t>
  </si>
  <si>
    <t>Anwalts- und Notariatskosten</t>
  </si>
  <si>
    <t>48.03</t>
  </si>
  <si>
    <t>Verfahrenskosten / Gebühren / STE/ ID / Pass</t>
  </si>
  <si>
    <t>48.99</t>
  </si>
  <si>
    <t>Vermögensverwaltungskosten / VST</t>
  </si>
  <si>
    <t>Bankzinsen (Passivzinsen)</t>
  </si>
  <si>
    <t>49.02</t>
  </si>
  <si>
    <t>Bankspesen, Depotgebühren</t>
  </si>
  <si>
    <t>49.03</t>
  </si>
  <si>
    <t>VST-Abzug</t>
  </si>
  <si>
    <t>49.05</t>
  </si>
  <si>
    <t>Diverses Vermögensverwaltungskosten</t>
  </si>
  <si>
    <t>49.99</t>
  </si>
  <si>
    <t>Total Ausgaben</t>
  </si>
  <si>
    <t>Erläuterungen</t>
  </si>
  <si>
    <t>Spalte A</t>
  </si>
  <si>
    <t>Bezeichnug</t>
  </si>
  <si>
    <t>Ausgaben- resp. Einnahmenposten</t>
  </si>
  <si>
    <t>Spalte B</t>
  </si>
  <si>
    <t>Buchungscode (fakultativ)</t>
  </si>
  <si>
    <t>Spalte C</t>
  </si>
  <si>
    <t>"Verantwortlichkeit" = Zahlung/Empfang durch Beistandsperson (B) oder betroffene Person/Klient (K)</t>
  </si>
  <si>
    <t>Spalte D</t>
  </si>
  <si>
    <t>variabel eingebbar</t>
  </si>
  <si>
    <t>Spalte E</t>
  </si>
  <si>
    <t>Spalte F</t>
  </si>
  <si>
    <t>Spalte G</t>
  </si>
  <si>
    <t>Berechnung des Budget je Monat</t>
  </si>
  <si>
    <t>Spalte H</t>
  </si>
  <si>
    <t>Berechnung des Budget je Jahr</t>
  </si>
  <si>
    <t>TEXT</t>
  </si>
  <si>
    <t>A</t>
  </si>
  <si>
    <t>auf 12 Monate</t>
  </si>
  <si>
    <t>Serafe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</si>
</sst>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70" formatCode="_ * #,##0_ ;_ * \-#,##0_ ;_ * &quot;-&quot;??_ ;_ @_ "/>
  </numFmts>
  <fonts count="10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MS Sans Serif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41">
    <xf numFmtId="0" fontId="0" fillId="0" borderId="0" xfId="0"/>
    <xf numFmtId="49" fontId="4" fillId="0" borderId="0" xfId="2" applyNumberFormat="1" applyFont="1" applyAlignment="1" applyProtection="1">
      <alignment horizontal="left" vertical="center" indent="1"/>
    </xf>
    <xf numFmtId="0" fontId="1" fillId="0" borderId="0" xfId="2" applyFont="1" applyAlignment="1" applyProtection="1">
      <alignment horizontal="left" vertical="center"/>
    </xf>
    <xf numFmtId="0" fontId="1" fillId="0" borderId="0" xfId="2" applyFont="1" applyAlignment="1">
      <alignment horizontal="left" vertical="center"/>
    </xf>
    <xf numFmtId="49" fontId="5" fillId="0" borderId="0" xfId="2" applyNumberFormat="1" applyFont="1" applyAlignment="1" applyProtection="1">
      <alignment horizontal="left" vertical="center" indent="1"/>
    </xf>
    <xf numFmtId="49" fontId="1" fillId="0" borderId="0" xfId="2" applyNumberFormat="1" applyFont="1" applyAlignment="1" applyProtection="1">
      <alignment horizontal="left" vertical="center" indent="1"/>
    </xf>
    <xf numFmtId="49" fontId="1" fillId="0" borderId="0" xfId="2" applyNumberFormat="1" applyFont="1" applyAlignment="1" applyProtection="1">
      <alignment horizontal="center" vertical="center"/>
    </xf>
    <xf numFmtId="43" fontId="1" fillId="0" borderId="0" xfId="1" applyNumberFormat="1" applyFont="1" applyAlignment="1" applyProtection="1">
      <alignment horizontal="left" vertical="center"/>
    </xf>
    <xf numFmtId="170" fontId="1" fillId="0" borderId="0" xfId="1" applyNumberFormat="1" applyFont="1" applyAlignment="1" applyProtection="1">
      <alignment horizontal="left" vertical="center"/>
    </xf>
    <xf numFmtId="49" fontId="6" fillId="0" borderId="0" xfId="2" applyNumberFormat="1" applyFont="1" applyAlignment="1" applyProtection="1">
      <alignment horizontal="left" vertical="center" indent="1"/>
    </xf>
    <xf numFmtId="170" fontId="2" fillId="0" borderId="0" xfId="1" applyNumberFormat="1" applyFont="1" applyAlignment="1" applyProtection="1">
      <alignment horizontal="left" vertical="center"/>
    </xf>
    <xf numFmtId="49" fontId="7" fillId="0" borderId="1" xfId="2" applyNumberFormat="1" applyFont="1" applyBorder="1" applyAlignment="1" applyProtection="1">
      <alignment horizontal="left" vertical="center" indent="1"/>
    </xf>
    <xf numFmtId="49" fontId="1" fillId="0" borderId="2" xfId="2" applyNumberFormat="1" applyFont="1" applyBorder="1" applyAlignment="1" applyProtection="1">
      <alignment horizontal="center" vertical="center"/>
    </xf>
    <xf numFmtId="43" fontId="1" fillId="0" borderId="2" xfId="1" applyNumberFormat="1" applyFont="1" applyBorder="1" applyAlignment="1" applyProtection="1">
      <alignment horizontal="left" vertical="center"/>
    </xf>
    <xf numFmtId="170" fontId="1" fillId="0" borderId="2" xfId="1" applyNumberFormat="1" applyFont="1" applyBorder="1" applyAlignment="1" applyProtection="1">
      <alignment horizontal="left" vertical="center"/>
    </xf>
    <xf numFmtId="170" fontId="7" fillId="0" borderId="2" xfId="1" applyNumberFormat="1" applyFont="1" applyBorder="1" applyAlignment="1" applyProtection="1">
      <alignment horizontal="left" vertical="center"/>
    </xf>
    <xf numFmtId="170" fontId="7" fillId="0" borderId="3" xfId="1" applyNumberFormat="1" applyFont="1" applyBorder="1" applyAlignment="1" applyProtection="1">
      <alignment horizontal="left" vertical="center"/>
    </xf>
    <xf numFmtId="0" fontId="1" fillId="0" borderId="0" xfId="2" applyFont="1" applyAlignment="1" applyProtection="1">
      <alignment horizontal="left" vertical="center"/>
      <protection locked="0"/>
    </xf>
    <xf numFmtId="43" fontId="1" fillId="0" borderId="0" xfId="1" applyNumberFormat="1" applyFont="1" applyAlignment="1" applyProtection="1">
      <alignment horizontal="left" vertical="center"/>
      <protection locked="0"/>
    </xf>
    <xf numFmtId="170" fontId="1" fillId="0" borderId="0" xfId="1" applyNumberFormat="1" applyFont="1" applyAlignment="1" applyProtection="1">
      <alignment horizontal="left" vertical="center"/>
      <protection locked="0"/>
    </xf>
    <xf numFmtId="49" fontId="8" fillId="0" borderId="1" xfId="2" applyNumberFormat="1" applyFont="1" applyBorder="1" applyAlignment="1" applyProtection="1">
      <alignment horizontal="left" vertical="center" indent="1"/>
    </xf>
    <xf numFmtId="49" fontId="9" fillId="0" borderId="2" xfId="2" applyNumberFormat="1" applyFont="1" applyBorder="1" applyAlignment="1" applyProtection="1">
      <alignment horizontal="center" vertical="center"/>
    </xf>
    <xf numFmtId="43" fontId="9" fillId="0" borderId="2" xfId="1" applyNumberFormat="1" applyFont="1" applyBorder="1" applyAlignment="1" applyProtection="1">
      <alignment horizontal="left" vertical="center"/>
    </xf>
    <xf numFmtId="170" fontId="9" fillId="0" borderId="2" xfId="1" applyNumberFormat="1" applyFont="1" applyBorder="1" applyAlignment="1" applyProtection="1">
      <alignment horizontal="left" vertical="center"/>
    </xf>
    <xf numFmtId="43" fontId="8" fillId="0" borderId="2" xfId="1" applyNumberFormat="1" applyFont="1" applyBorder="1" applyAlignment="1" applyProtection="1">
      <alignment horizontal="left" vertical="center"/>
    </xf>
    <xf numFmtId="43" fontId="8" fillId="0" borderId="3" xfId="1" applyNumberFormat="1" applyFont="1" applyBorder="1" applyAlignment="1" applyProtection="1">
      <alignment horizontal="left" vertical="center"/>
    </xf>
    <xf numFmtId="170" fontId="8" fillId="0" borderId="1" xfId="1" applyNumberFormat="1" applyFont="1" applyBorder="1" applyAlignment="1" applyProtection="1">
      <alignment horizontal="left" vertical="center" indent="1"/>
    </xf>
    <xf numFmtId="170" fontId="1" fillId="0" borderId="3" xfId="1" applyNumberFormat="1" applyFont="1" applyBorder="1" applyAlignment="1" applyProtection="1">
      <alignment horizontal="left" vertical="center"/>
    </xf>
    <xf numFmtId="0" fontId="1" fillId="0" borderId="0" xfId="2" applyFont="1" applyAlignment="1" applyProtection="1">
      <alignment horizontal="left" vertical="center" indent="1"/>
    </xf>
    <xf numFmtId="49" fontId="2" fillId="0" borderId="0" xfId="2" applyNumberFormat="1" applyFont="1" applyAlignment="1" applyProtection="1">
      <alignment horizontal="left" vertical="center" indent="1"/>
    </xf>
    <xf numFmtId="49" fontId="1" fillId="0" borderId="0" xfId="2" applyNumberFormat="1" applyFont="1" applyAlignment="1" applyProtection="1">
      <alignment horizontal="left" vertical="center"/>
    </xf>
    <xf numFmtId="49" fontId="1" fillId="0" borderId="0" xfId="2" applyNumberFormat="1" applyFont="1" applyAlignment="1">
      <alignment horizontal="left" vertical="center" indent="1"/>
    </xf>
    <xf numFmtId="49" fontId="1" fillId="0" borderId="0" xfId="2" applyNumberFormat="1" applyFont="1" applyAlignment="1">
      <alignment horizontal="center" vertical="center"/>
    </xf>
    <xf numFmtId="43" fontId="1" fillId="0" borderId="0" xfId="1" applyNumberFormat="1" applyFont="1" applyAlignment="1">
      <alignment horizontal="left" vertical="center"/>
    </xf>
    <xf numFmtId="170" fontId="1" fillId="0" borderId="0" xfId="1" applyNumberFormat="1" applyFont="1" applyAlignment="1">
      <alignment horizontal="left" vertical="center"/>
    </xf>
    <xf numFmtId="49" fontId="1" fillId="0" borderId="0" xfId="2" applyNumberFormat="1" applyFont="1" applyAlignment="1" applyProtection="1">
      <alignment horizontal="left" vertical="center" indent="1"/>
    </xf>
    <xf numFmtId="49" fontId="1" fillId="0" borderId="0" xfId="2" applyNumberFormat="1" applyFont="1" applyAlignment="1" applyProtection="1">
      <alignment horizontal="left" vertical="center"/>
    </xf>
    <xf numFmtId="0" fontId="1" fillId="0" borderId="0" xfId="2" applyFont="1" applyAlignment="1" applyProtection="1">
      <alignment horizontal="left" vertical="center"/>
    </xf>
    <xf numFmtId="49" fontId="1" fillId="0" borderId="0" xfId="2" applyNumberFormat="1" applyFont="1" applyAlignment="1" applyProtection="1">
      <alignment horizontal="right" vertical="center"/>
    </xf>
    <xf numFmtId="0" fontId="3" fillId="0" borderId="0" xfId="2" applyAlignment="1" applyProtection="1">
      <alignment horizontal="right" vertical="center"/>
    </xf>
    <xf numFmtId="43" fontId="1" fillId="0" borderId="0" xfId="1" applyNumberFormat="1" applyFont="1" applyAlignment="1" applyProtection="1">
      <alignment horizontal="left" vertical="center"/>
      <protection locked="0"/>
    </xf>
  </cellXfs>
  <cellStyles count="3">
    <cellStyle name="Komma 2" xfId="1" xr:uid="{FDE0F1A3-67C3-4A18-BBD9-6E7C8AC6713A}"/>
    <cellStyle name="Standard" xfId="0" builtinId="0"/>
    <cellStyle name="Standard 2" xfId="2" xr:uid="{1268B77A-B383-4895-8B28-6B7F8DF5D993}"/>
  </cellStyles>
  <dxfs count="54"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C204F-718E-4CC0-9CD0-6C1BF0B91BD3}">
  <sheetPr>
    <pageSetUpPr fitToPage="1"/>
  </sheetPr>
  <dimension ref="A1:I164"/>
  <sheetViews>
    <sheetView tabSelected="1" topLeftCell="A46" workbookViewId="0">
      <selection activeCell="A69" sqref="A69"/>
    </sheetView>
  </sheetViews>
  <sheetFormatPr baseColWidth="10" defaultColWidth="11.44140625" defaultRowHeight="13.2" x14ac:dyDescent="0.25"/>
  <cols>
    <col min="1" max="1" width="53" style="31" customWidth="1"/>
    <col min="2" max="2" width="26.5546875" style="32" customWidth="1"/>
    <col min="3" max="3" width="9" style="32" customWidth="1"/>
    <col min="4" max="4" width="15.6640625" style="33" customWidth="1"/>
    <col min="5" max="8" width="15.6640625" style="34" customWidth="1"/>
    <col min="9" max="9" width="42" style="3" customWidth="1"/>
    <col min="10" max="16384" width="11.44140625" style="3"/>
  </cols>
  <sheetData>
    <row r="1" spans="1:9" ht="21" x14ac:dyDescent="0.25">
      <c r="A1" s="1" t="s">
        <v>0</v>
      </c>
      <c r="B1" s="38" t="s">
        <v>1</v>
      </c>
      <c r="C1" s="39"/>
      <c r="D1" s="40"/>
      <c r="E1" s="40"/>
      <c r="F1" s="40"/>
      <c r="G1" s="40"/>
      <c r="H1" s="40"/>
      <c r="I1" s="2"/>
    </row>
    <row r="2" spans="1:9" ht="20.399999999999999" x14ac:dyDescent="0.25">
      <c r="A2" s="4"/>
      <c r="B2" s="38" t="s">
        <v>2</v>
      </c>
      <c r="C2" s="39"/>
      <c r="D2" s="40"/>
      <c r="E2" s="40"/>
      <c r="F2" s="40"/>
      <c r="G2" s="40"/>
      <c r="H2" s="40"/>
      <c r="I2" s="2"/>
    </row>
    <row r="3" spans="1:9" ht="20.399999999999999" x14ac:dyDescent="0.25">
      <c r="A3" s="4"/>
      <c r="B3" s="38" t="s">
        <v>3</v>
      </c>
      <c r="C3" s="39"/>
      <c r="D3" s="40"/>
      <c r="E3" s="40"/>
      <c r="F3" s="40"/>
      <c r="G3" s="40"/>
      <c r="H3" s="40"/>
      <c r="I3" s="2"/>
    </row>
    <row r="4" spans="1:9" x14ac:dyDescent="0.25">
      <c r="A4" s="5"/>
      <c r="B4" s="6"/>
      <c r="C4" s="6"/>
      <c r="D4" s="7"/>
      <c r="E4" s="8"/>
      <c r="F4" s="8"/>
      <c r="G4" s="8"/>
      <c r="H4" s="8"/>
      <c r="I4" s="2"/>
    </row>
    <row r="5" spans="1:9" ht="17.399999999999999" x14ac:dyDescent="0.25">
      <c r="A5" s="9" t="s">
        <v>4</v>
      </c>
      <c r="B5" s="6" t="s">
        <v>5</v>
      </c>
      <c r="C5" s="6" t="s">
        <v>6</v>
      </c>
      <c r="D5" s="7" t="s">
        <v>7</v>
      </c>
      <c r="E5" s="8" t="s">
        <v>8</v>
      </c>
      <c r="F5" s="8" t="s">
        <v>9</v>
      </c>
      <c r="G5" s="10" t="s">
        <v>10</v>
      </c>
      <c r="H5" s="10" t="s">
        <v>11</v>
      </c>
      <c r="I5" s="2" t="s">
        <v>12</v>
      </c>
    </row>
    <row r="6" spans="1:9" ht="13.8" thickBot="1" x14ac:dyDescent="0.3">
      <c r="A6" s="5"/>
      <c r="B6" s="6"/>
      <c r="C6" s="6"/>
      <c r="D6" s="7"/>
      <c r="E6" s="8"/>
      <c r="F6" s="8"/>
      <c r="G6" s="8"/>
      <c r="H6" s="8"/>
      <c r="I6" s="2"/>
    </row>
    <row r="7" spans="1:9" ht="14.4" thickBot="1" x14ac:dyDescent="0.3">
      <c r="A7" s="11" t="s">
        <v>13</v>
      </c>
      <c r="B7" s="12"/>
      <c r="C7" s="12"/>
      <c r="D7" s="13"/>
      <c r="E7" s="14"/>
      <c r="F7" s="14"/>
      <c r="G7" s="15">
        <f>SUM(G8:G19)</f>
        <v>0</v>
      </c>
      <c r="H7" s="16">
        <f>SUM(H8:H19)</f>
        <v>0</v>
      </c>
      <c r="I7" s="17"/>
    </row>
    <row r="8" spans="1:9" x14ac:dyDescent="0.25">
      <c r="A8" s="5" t="s">
        <v>14</v>
      </c>
      <c r="B8" s="6" t="s">
        <v>15</v>
      </c>
      <c r="C8" s="6" t="s">
        <v>16</v>
      </c>
      <c r="D8" s="18"/>
      <c r="E8" s="19"/>
      <c r="F8" s="19"/>
      <c r="G8" s="8">
        <f>+H8/12</f>
        <v>0</v>
      </c>
      <c r="H8" s="8">
        <f>+IF(D8&gt;0,+D8*365,IF(E8&gt;0,+E8*12,IF(F8&gt;0,+F8,0)))</f>
        <v>0</v>
      </c>
      <c r="I8" s="17"/>
    </row>
    <row r="9" spans="1:9" x14ac:dyDescent="0.25">
      <c r="A9" s="5" t="s">
        <v>17</v>
      </c>
      <c r="B9" s="6" t="s">
        <v>15</v>
      </c>
      <c r="C9" s="6" t="s">
        <v>16</v>
      </c>
      <c r="D9" s="18"/>
      <c r="E9" s="19"/>
      <c r="F9" s="19"/>
      <c r="G9" s="8">
        <f t="shared" ref="G9:G18" si="0">+H9/12</f>
        <v>0</v>
      </c>
      <c r="H9" s="8">
        <f t="shared" ref="H9:H18" si="1">+IF(D9&gt;0,+D9*365,IF(E9&gt;0,+E9*12,IF(F9&gt;0,+F9,0)))</f>
        <v>0</v>
      </c>
      <c r="I9" s="17"/>
    </row>
    <row r="10" spans="1:9" x14ac:dyDescent="0.25">
      <c r="A10" s="5" t="s">
        <v>18</v>
      </c>
      <c r="B10" s="6" t="s">
        <v>19</v>
      </c>
      <c r="C10" s="6" t="s">
        <v>16</v>
      </c>
      <c r="D10" s="18"/>
      <c r="E10" s="19"/>
      <c r="F10" s="19"/>
      <c r="G10" s="8">
        <f t="shared" si="0"/>
        <v>0</v>
      </c>
      <c r="H10" s="8">
        <f t="shared" si="1"/>
        <v>0</v>
      </c>
      <c r="I10" s="17"/>
    </row>
    <row r="11" spans="1:9" x14ac:dyDescent="0.25">
      <c r="A11" s="5" t="s">
        <v>20</v>
      </c>
      <c r="B11" s="6" t="s">
        <v>21</v>
      </c>
      <c r="C11" s="6" t="s">
        <v>16</v>
      </c>
      <c r="D11" s="18"/>
      <c r="E11" s="19"/>
      <c r="F11" s="19"/>
      <c r="G11" s="8">
        <f t="shared" si="0"/>
        <v>0</v>
      </c>
      <c r="H11" s="8">
        <f t="shared" si="1"/>
        <v>0</v>
      </c>
      <c r="I11" s="17"/>
    </row>
    <row r="12" spans="1:9" x14ac:dyDescent="0.25">
      <c r="A12" s="5" t="s">
        <v>22</v>
      </c>
      <c r="B12" s="6" t="s">
        <v>23</v>
      </c>
      <c r="C12" s="6" t="s">
        <v>16</v>
      </c>
      <c r="D12" s="18"/>
      <c r="E12" s="19"/>
      <c r="F12" s="19"/>
      <c r="G12" s="8">
        <f t="shared" si="0"/>
        <v>0</v>
      </c>
      <c r="H12" s="8">
        <f t="shared" si="1"/>
        <v>0</v>
      </c>
      <c r="I12" s="17"/>
    </row>
    <row r="13" spans="1:9" x14ac:dyDescent="0.25">
      <c r="A13" s="5" t="s">
        <v>24</v>
      </c>
      <c r="B13" s="6" t="s">
        <v>25</v>
      </c>
      <c r="C13" s="6" t="s">
        <v>16</v>
      </c>
      <c r="D13" s="18"/>
      <c r="E13" s="19"/>
      <c r="F13" s="19"/>
      <c r="G13" s="8">
        <f t="shared" si="0"/>
        <v>0</v>
      </c>
      <c r="H13" s="8">
        <f t="shared" si="1"/>
        <v>0</v>
      </c>
      <c r="I13" s="17"/>
    </row>
    <row r="14" spans="1:9" x14ac:dyDescent="0.25">
      <c r="A14" s="5" t="s">
        <v>26</v>
      </c>
      <c r="B14" s="6" t="s">
        <v>27</v>
      </c>
      <c r="C14" s="6" t="s">
        <v>16</v>
      </c>
      <c r="D14" s="18"/>
      <c r="E14" s="19"/>
      <c r="F14" s="19"/>
      <c r="G14" s="8">
        <f t="shared" si="0"/>
        <v>0</v>
      </c>
      <c r="H14" s="8">
        <f t="shared" si="1"/>
        <v>0</v>
      </c>
      <c r="I14" s="17"/>
    </row>
    <row r="15" spans="1:9" x14ac:dyDescent="0.25">
      <c r="A15" s="5" t="s">
        <v>28</v>
      </c>
      <c r="B15" s="6" t="s">
        <v>29</v>
      </c>
      <c r="C15" s="6" t="s">
        <v>16</v>
      </c>
      <c r="D15" s="18"/>
      <c r="E15" s="19"/>
      <c r="F15" s="19"/>
      <c r="G15" s="8">
        <f t="shared" si="0"/>
        <v>0</v>
      </c>
      <c r="H15" s="8">
        <f t="shared" si="1"/>
        <v>0</v>
      </c>
      <c r="I15" s="17"/>
    </row>
    <row r="16" spans="1:9" x14ac:dyDescent="0.25">
      <c r="A16" s="5" t="s">
        <v>30</v>
      </c>
      <c r="B16" s="6" t="s">
        <v>31</v>
      </c>
      <c r="C16" s="6" t="s">
        <v>16</v>
      </c>
      <c r="D16" s="18"/>
      <c r="E16" s="19"/>
      <c r="F16" s="19"/>
      <c r="G16" s="8">
        <f t="shared" si="0"/>
        <v>0</v>
      </c>
      <c r="H16" s="8">
        <f t="shared" si="1"/>
        <v>0</v>
      </c>
      <c r="I16" s="17"/>
    </row>
    <row r="17" spans="1:9" x14ac:dyDescent="0.25">
      <c r="A17" s="5" t="s">
        <v>32</v>
      </c>
      <c r="B17" s="6" t="s">
        <v>33</v>
      </c>
      <c r="C17" s="6" t="s">
        <v>16</v>
      </c>
      <c r="D17" s="18"/>
      <c r="E17" s="19"/>
      <c r="F17" s="19"/>
      <c r="G17" s="8">
        <f t="shared" si="0"/>
        <v>0</v>
      </c>
      <c r="H17" s="8">
        <f t="shared" si="1"/>
        <v>0</v>
      </c>
      <c r="I17" s="17"/>
    </row>
    <row r="18" spans="1:9" x14ac:dyDescent="0.25">
      <c r="A18" s="5" t="s">
        <v>34</v>
      </c>
      <c r="B18" s="6" t="s">
        <v>35</v>
      </c>
      <c r="C18" s="6" t="s">
        <v>16</v>
      </c>
      <c r="D18" s="18"/>
      <c r="E18" s="19"/>
      <c r="F18" s="19"/>
      <c r="G18" s="8">
        <f t="shared" si="0"/>
        <v>0</v>
      </c>
      <c r="H18" s="8">
        <f t="shared" si="1"/>
        <v>0</v>
      </c>
      <c r="I18" s="17"/>
    </row>
    <row r="19" spans="1:9" ht="13.8" thickBot="1" x14ac:dyDescent="0.3">
      <c r="A19" s="5"/>
      <c r="B19" s="6"/>
      <c r="C19" s="6"/>
      <c r="D19" s="7"/>
      <c r="E19" s="8"/>
      <c r="F19" s="8"/>
      <c r="G19" s="8"/>
      <c r="H19" s="8"/>
      <c r="I19" s="17"/>
    </row>
    <row r="20" spans="1:9" ht="14.4" thickBot="1" x14ac:dyDescent="0.3">
      <c r="A20" s="11" t="s">
        <v>36</v>
      </c>
      <c r="B20" s="12"/>
      <c r="C20" s="12"/>
      <c r="D20" s="13"/>
      <c r="E20" s="14"/>
      <c r="F20" s="14"/>
      <c r="G20" s="15">
        <f>SUM(G21:G26)</f>
        <v>0</v>
      </c>
      <c r="H20" s="16">
        <f>SUM(H21:H26)</f>
        <v>0</v>
      </c>
      <c r="I20" s="17"/>
    </row>
    <row r="21" spans="1:9" x14ac:dyDescent="0.25">
      <c r="A21" s="5" t="s">
        <v>37</v>
      </c>
      <c r="B21" s="6" t="s">
        <v>38</v>
      </c>
      <c r="C21" s="6" t="s">
        <v>16</v>
      </c>
      <c r="D21" s="18"/>
      <c r="E21" s="19"/>
      <c r="F21" s="19"/>
      <c r="G21" s="8">
        <f>+H21/12</f>
        <v>0</v>
      </c>
      <c r="H21" s="8">
        <f>+IF(D21&gt;0,+D21*365,IF(E21&gt;0,+E21*12,IF(F21&gt;0,+F21,0)))</f>
        <v>0</v>
      </c>
      <c r="I21" s="17"/>
    </row>
    <row r="22" spans="1:9" x14ac:dyDescent="0.25">
      <c r="A22" s="5" t="s">
        <v>39</v>
      </c>
      <c r="B22" s="6" t="s">
        <v>40</v>
      </c>
      <c r="C22" s="6" t="s">
        <v>16</v>
      </c>
      <c r="D22" s="18"/>
      <c r="E22" s="19"/>
      <c r="F22" s="19"/>
      <c r="G22" s="8">
        <f>+H22/12</f>
        <v>0</v>
      </c>
      <c r="H22" s="8">
        <f>+IF(D22&gt;0,+D22*365,IF(E22&gt;0,+E22*12,IF(F22&gt;0,+F22,0)))</f>
        <v>0</v>
      </c>
      <c r="I22" s="17"/>
    </row>
    <row r="23" spans="1:9" x14ac:dyDescent="0.25">
      <c r="A23" s="5" t="s">
        <v>41</v>
      </c>
      <c r="B23" s="6" t="s">
        <v>42</v>
      </c>
      <c r="C23" s="6" t="s">
        <v>16</v>
      </c>
      <c r="D23" s="18"/>
      <c r="E23" s="19"/>
      <c r="F23" s="19"/>
      <c r="G23" s="8">
        <f>+H23/12</f>
        <v>0</v>
      </c>
      <c r="H23" s="8">
        <f>+IF(D23&gt;0,+D23*365,IF(E23&gt;0,+E23*12,IF(F23&gt;0,+F23,0)))</f>
        <v>0</v>
      </c>
      <c r="I23" s="17"/>
    </row>
    <row r="24" spans="1:9" x14ac:dyDescent="0.25">
      <c r="A24" s="5" t="s">
        <v>43</v>
      </c>
      <c r="B24" s="6" t="s">
        <v>44</v>
      </c>
      <c r="C24" s="6" t="s">
        <v>16</v>
      </c>
      <c r="D24" s="18"/>
      <c r="E24" s="19"/>
      <c r="F24" s="19"/>
      <c r="G24" s="8">
        <f>+H24/12</f>
        <v>0</v>
      </c>
      <c r="H24" s="8">
        <f>+IF(D24&gt;0,+D24*365,IF(E24&gt;0,+E24*12,IF(F24&gt;0,+F24,0)))</f>
        <v>0</v>
      </c>
      <c r="I24" s="17"/>
    </row>
    <row r="25" spans="1:9" x14ac:dyDescent="0.25">
      <c r="A25" s="5" t="s">
        <v>45</v>
      </c>
      <c r="B25" s="6" t="s">
        <v>46</v>
      </c>
      <c r="C25" s="6" t="s">
        <v>16</v>
      </c>
      <c r="D25" s="18"/>
      <c r="E25" s="19"/>
      <c r="F25" s="19"/>
      <c r="G25" s="8">
        <f>+H25/12</f>
        <v>0</v>
      </c>
      <c r="H25" s="8">
        <f>+IF(D25&gt;0,+D25*365,IF(E25&gt;0,+E25*12,IF(F25&gt;0,+F25,0)))</f>
        <v>0</v>
      </c>
      <c r="I25" s="17"/>
    </row>
    <row r="26" spans="1:9" ht="13.8" thickBot="1" x14ac:dyDescent="0.3">
      <c r="A26" s="5"/>
      <c r="B26" s="6"/>
      <c r="C26" s="6"/>
      <c r="D26" s="7"/>
      <c r="E26" s="8"/>
      <c r="F26" s="8"/>
      <c r="G26" s="8"/>
      <c r="H26" s="8"/>
      <c r="I26" s="17"/>
    </row>
    <row r="27" spans="1:9" ht="14.4" thickBot="1" x14ac:dyDescent="0.3">
      <c r="A27" s="11" t="s">
        <v>47</v>
      </c>
      <c r="B27" s="12"/>
      <c r="C27" s="12"/>
      <c r="D27" s="13"/>
      <c r="E27" s="14"/>
      <c r="F27" s="14"/>
      <c r="G27" s="15">
        <f>SUM(G28:G34)</f>
        <v>0</v>
      </c>
      <c r="H27" s="16">
        <f>SUM(H28:H34)</f>
        <v>0</v>
      </c>
      <c r="I27" s="17"/>
    </row>
    <row r="28" spans="1:9" x14ac:dyDescent="0.25">
      <c r="A28" s="5" t="s">
        <v>48</v>
      </c>
      <c r="B28" s="6" t="s">
        <v>49</v>
      </c>
      <c r="C28" s="6" t="s">
        <v>16</v>
      </c>
      <c r="D28" s="18"/>
      <c r="E28" s="19"/>
      <c r="F28" s="19"/>
      <c r="G28" s="8">
        <f t="shared" ref="G28:G33" si="2">+H28/12</f>
        <v>0</v>
      </c>
      <c r="H28" s="8">
        <f t="shared" ref="H28:H33" si="3">+IF(D28&gt;0,+D28*365,IF(E28&gt;0,+E28*12,IF(F28&gt;0,+F28,0)))</f>
        <v>0</v>
      </c>
      <c r="I28" s="17"/>
    </row>
    <row r="29" spans="1:9" x14ac:dyDescent="0.25">
      <c r="A29" s="5" t="s">
        <v>50</v>
      </c>
      <c r="B29" s="6" t="s">
        <v>51</v>
      </c>
      <c r="C29" s="6" t="s">
        <v>16</v>
      </c>
      <c r="D29" s="18"/>
      <c r="E29" s="19"/>
      <c r="F29" s="19"/>
      <c r="G29" s="8">
        <f t="shared" si="2"/>
        <v>0</v>
      </c>
      <c r="H29" s="8">
        <f t="shared" si="3"/>
        <v>0</v>
      </c>
      <c r="I29" s="17"/>
    </row>
    <row r="30" spans="1:9" x14ac:dyDescent="0.25">
      <c r="A30" s="5" t="s">
        <v>52</v>
      </c>
      <c r="B30" s="6" t="s">
        <v>53</v>
      </c>
      <c r="C30" s="6" t="s">
        <v>16</v>
      </c>
      <c r="D30" s="18"/>
      <c r="E30" s="19"/>
      <c r="F30" s="19"/>
      <c r="G30" s="8">
        <f t="shared" si="2"/>
        <v>0</v>
      </c>
      <c r="H30" s="8">
        <f t="shared" si="3"/>
        <v>0</v>
      </c>
      <c r="I30" s="17"/>
    </row>
    <row r="31" spans="1:9" x14ac:dyDescent="0.25">
      <c r="A31" s="5" t="s">
        <v>54</v>
      </c>
      <c r="B31" s="6" t="s">
        <v>55</v>
      </c>
      <c r="C31" s="6" t="s">
        <v>16</v>
      </c>
      <c r="D31" s="18"/>
      <c r="E31" s="19"/>
      <c r="F31" s="19"/>
      <c r="G31" s="8">
        <f t="shared" si="2"/>
        <v>0</v>
      </c>
      <c r="H31" s="8">
        <f t="shared" si="3"/>
        <v>0</v>
      </c>
      <c r="I31" s="17"/>
    </row>
    <row r="32" spans="1:9" x14ac:dyDescent="0.25">
      <c r="A32" s="5" t="s">
        <v>56</v>
      </c>
      <c r="B32" s="6" t="s">
        <v>57</v>
      </c>
      <c r="C32" s="6" t="s">
        <v>16</v>
      </c>
      <c r="D32" s="18"/>
      <c r="E32" s="19"/>
      <c r="F32" s="19"/>
      <c r="G32" s="8">
        <f t="shared" si="2"/>
        <v>0</v>
      </c>
      <c r="H32" s="8">
        <f t="shared" si="3"/>
        <v>0</v>
      </c>
      <c r="I32" s="17"/>
    </row>
    <row r="33" spans="1:9" x14ac:dyDescent="0.25">
      <c r="A33" s="5" t="s">
        <v>58</v>
      </c>
      <c r="B33" s="6" t="s">
        <v>59</v>
      </c>
      <c r="C33" s="6" t="s">
        <v>16</v>
      </c>
      <c r="D33" s="18"/>
      <c r="E33" s="19"/>
      <c r="F33" s="19"/>
      <c r="G33" s="8">
        <f t="shared" si="2"/>
        <v>0</v>
      </c>
      <c r="H33" s="8">
        <f t="shared" si="3"/>
        <v>0</v>
      </c>
      <c r="I33" s="17"/>
    </row>
    <row r="34" spans="1:9" ht="13.8" thickBot="1" x14ac:dyDescent="0.3">
      <c r="A34" s="5"/>
      <c r="B34" s="6"/>
      <c r="C34" s="6"/>
      <c r="D34" s="7"/>
      <c r="E34" s="8"/>
      <c r="F34" s="8"/>
      <c r="G34" s="8"/>
      <c r="H34" s="8"/>
      <c r="I34" s="17"/>
    </row>
    <row r="35" spans="1:9" ht="14.4" thickBot="1" x14ac:dyDescent="0.3">
      <c r="A35" s="11" t="s">
        <v>60</v>
      </c>
      <c r="B35" s="12"/>
      <c r="C35" s="12"/>
      <c r="D35" s="13"/>
      <c r="E35" s="14"/>
      <c r="F35" s="14"/>
      <c r="G35" s="15">
        <f>SUM(G36:G39)</f>
        <v>0</v>
      </c>
      <c r="H35" s="16">
        <f>SUM(H36:H39)</f>
        <v>0</v>
      </c>
      <c r="I35" s="17"/>
    </row>
    <row r="36" spans="1:9" x14ac:dyDescent="0.25">
      <c r="A36" s="5" t="s">
        <v>60</v>
      </c>
      <c r="B36" s="6" t="s">
        <v>61</v>
      </c>
      <c r="C36" s="6" t="s">
        <v>16</v>
      </c>
      <c r="D36" s="18"/>
      <c r="E36" s="19"/>
      <c r="F36" s="19"/>
      <c r="G36" s="8">
        <f>+H36/12</f>
        <v>0</v>
      </c>
      <c r="H36" s="8">
        <f>+IF(D36&gt;0,+D36*365,IF(E36&gt;0,+E36*12,IF(F36&gt;0,+F36,0)))</f>
        <v>0</v>
      </c>
      <c r="I36" s="17"/>
    </row>
    <row r="37" spans="1:9" x14ac:dyDescent="0.25">
      <c r="A37" s="5" t="s">
        <v>62</v>
      </c>
      <c r="B37" s="6" t="s">
        <v>63</v>
      </c>
      <c r="C37" s="6" t="s">
        <v>16</v>
      </c>
      <c r="D37" s="18"/>
      <c r="E37" s="19"/>
      <c r="F37" s="19"/>
      <c r="G37" s="8">
        <f>+H37/12</f>
        <v>0</v>
      </c>
      <c r="H37" s="8">
        <f>+IF(D37&gt;0,+D37*365,IF(E37&gt;0,+E37*12,IF(F37&gt;0,+F37,0)))</f>
        <v>0</v>
      </c>
      <c r="I37" s="17"/>
    </row>
    <row r="38" spans="1:9" x14ac:dyDescent="0.25">
      <c r="A38" s="5" t="s">
        <v>64</v>
      </c>
      <c r="B38" s="6" t="s">
        <v>65</v>
      </c>
      <c r="C38" s="6" t="s">
        <v>16</v>
      </c>
      <c r="D38" s="18"/>
      <c r="E38" s="19"/>
      <c r="F38" s="19"/>
      <c r="G38" s="8">
        <f>+H38/12</f>
        <v>0</v>
      </c>
      <c r="H38" s="8">
        <f>+IF(D38&gt;0,+D38*365,IF(E38&gt;0,+E38*12,IF(F38&gt;0,+F38,0)))</f>
        <v>0</v>
      </c>
      <c r="I38" s="17"/>
    </row>
    <row r="39" spans="1:9" ht="13.8" thickBot="1" x14ac:dyDescent="0.3">
      <c r="A39" s="5"/>
      <c r="B39" s="6"/>
      <c r="C39" s="6"/>
      <c r="D39" s="7"/>
      <c r="E39" s="8"/>
      <c r="F39" s="8"/>
      <c r="G39" s="8"/>
      <c r="H39" s="8"/>
      <c r="I39" s="17"/>
    </row>
    <row r="40" spans="1:9" ht="14.4" thickBot="1" x14ac:dyDescent="0.3">
      <c r="A40" s="11" t="s">
        <v>66</v>
      </c>
      <c r="B40" s="12"/>
      <c r="C40" s="12"/>
      <c r="D40" s="13"/>
      <c r="E40" s="14"/>
      <c r="F40" s="14"/>
      <c r="G40" s="15">
        <f>SUM(G41:G43)</f>
        <v>0</v>
      </c>
      <c r="H40" s="16">
        <f>SUM(H41:H43)</f>
        <v>0</v>
      </c>
      <c r="I40" s="17"/>
    </row>
    <row r="41" spans="1:9" x14ac:dyDescent="0.25">
      <c r="A41" s="5" t="s">
        <v>67</v>
      </c>
      <c r="B41" s="6" t="s">
        <v>68</v>
      </c>
      <c r="C41" s="6" t="s">
        <v>16</v>
      </c>
      <c r="D41" s="18"/>
      <c r="E41" s="19"/>
      <c r="F41" s="19"/>
      <c r="G41" s="8">
        <f>+H41/12</f>
        <v>0</v>
      </c>
      <c r="H41" s="8">
        <f>+IF(D41&gt;0,+D41*365,IF(E41&gt;0,+E41*12,IF(F41&gt;0,+F41,0)))</f>
        <v>0</v>
      </c>
      <c r="I41" s="17"/>
    </row>
    <row r="42" spans="1:9" x14ac:dyDescent="0.25">
      <c r="A42" s="5" t="s">
        <v>69</v>
      </c>
      <c r="B42" s="6" t="s">
        <v>70</v>
      </c>
      <c r="C42" s="6" t="s">
        <v>16</v>
      </c>
      <c r="D42" s="18"/>
      <c r="E42" s="19"/>
      <c r="F42" s="19"/>
      <c r="G42" s="8">
        <v>0</v>
      </c>
      <c r="H42" s="8">
        <f>+IF(D42&gt;0,+D42*365,IF(E42&gt;0,+E42*12,IF(F42&gt;0,+F42,0)))</f>
        <v>0</v>
      </c>
      <c r="I42" s="17"/>
    </row>
    <row r="43" spans="1:9" ht="13.8" thickBot="1" x14ac:dyDescent="0.3">
      <c r="A43" s="5"/>
      <c r="B43" s="6"/>
      <c r="C43" s="6"/>
      <c r="D43" s="7"/>
      <c r="E43" s="8"/>
      <c r="F43" s="8"/>
      <c r="G43" s="8"/>
      <c r="H43" s="8"/>
      <c r="I43" s="17"/>
    </row>
    <row r="44" spans="1:9" ht="14.4" thickBot="1" x14ac:dyDescent="0.3">
      <c r="A44" s="11" t="s">
        <v>71</v>
      </c>
      <c r="B44" s="12"/>
      <c r="C44" s="12"/>
      <c r="D44" s="13"/>
      <c r="E44" s="14"/>
      <c r="F44" s="14"/>
      <c r="G44" s="15">
        <f>SUM(G45:G46)</f>
        <v>0</v>
      </c>
      <c r="H44" s="16">
        <f>SUM(H45:H46)</f>
        <v>0</v>
      </c>
      <c r="I44" s="17"/>
    </row>
    <row r="45" spans="1:9" x14ac:dyDescent="0.25">
      <c r="A45" s="5" t="s">
        <v>72</v>
      </c>
      <c r="B45" s="6" t="s">
        <v>73</v>
      </c>
      <c r="C45" s="6" t="s">
        <v>16</v>
      </c>
      <c r="D45" s="18"/>
      <c r="E45" s="19"/>
      <c r="F45" s="19"/>
      <c r="G45" s="8">
        <f>+H45/12</f>
        <v>0</v>
      </c>
      <c r="H45" s="8">
        <f>+IF(D45&gt;0,+D45*365,IF(E45&gt;0,+E45*12,IF(F45&gt;0,+F45,0)))</f>
        <v>0</v>
      </c>
      <c r="I45" s="17"/>
    </row>
    <row r="46" spans="1:9" ht="13.8" thickBot="1" x14ac:dyDescent="0.3">
      <c r="A46" s="5"/>
      <c r="B46" s="6"/>
      <c r="C46" s="6"/>
      <c r="D46" s="7"/>
      <c r="E46" s="8"/>
      <c r="F46" s="8"/>
      <c r="G46" s="8"/>
      <c r="H46" s="8"/>
      <c r="I46" s="17"/>
    </row>
    <row r="47" spans="1:9" ht="14.4" thickBot="1" x14ac:dyDescent="0.3">
      <c r="A47" s="11" t="s">
        <v>74</v>
      </c>
      <c r="B47" s="12"/>
      <c r="C47" s="12"/>
      <c r="D47" s="13"/>
      <c r="E47" s="14"/>
      <c r="F47" s="14"/>
      <c r="G47" s="15">
        <f>SUM(G48:G51)</f>
        <v>0</v>
      </c>
      <c r="H47" s="16">
        <f>SUM(H48:H51)</f>
        <v>0</v>
      </c>
      <c r="I47" s="17"/>
    </row>
    <row r="48" spans="1:9" x14ac:dyDescent="0.25">
      <c r="A48" s="5" t="s">
        <v>75</v>
      </c>
      <c r="B48" s="6" t="s">
        <v>76</v>
      </c>
      <c r="C48" s="6" t="s">
        <v>16</v>
      </c>
      <c r="D48" s="18"/>
      <c r="E48" s="19"/>
      <c r="F48" s="19"/>
      <c r="G48" s="8">
        <f>+H48/12</f>
        <v>0</v>
      </c>
      <c r="H48" s="8">
        <f>+IF(D48&gt;0,+D48*365,IF(E48&gt;0,+E48*12,IF(F48&gt;0,+F48,0)))</f>
        <v>0</v>
      </c>
      <c r="I48" s="17"/>
    </row>
    <row r="49" spans="1:9" x14ac:dyDescent="0.25">
      <c r="A49" s="5" t="s">
        <v>77</v>
      </c>
      <c r="B49" s="6" t="s">
        <v>78</v>
      </c>
      <c r="C49" s="6" t="s">
        <v>16</v>
      </c>
      <c r="D49" s="18"/>
      <c r="E49" s="19"/>
      <c r="F49" s="19"/>
      <c r="G49" s="8">
        <f>+H49/12</f>
        <v>0</v>
      </c>
      <c r="H49" s="8">
        <f>+IF(D49&gt;0,+D49*365,IF(E49&gt;0,+E49*12,IF(F49&gt;0,+F49,0)))</f>
        <v>0</v>
      </c>
      <c r="I49" s="17"/>
    </row>
    <row r="50" spans="1:9" x14ac:dyDescent="0.25">
      <c r="A50" s="5" t="s">
        <v>79</v>
      </c>
      <c r="B50" s="6" t="s">
        <v>80</v>
      </c>
      <c r="C50" s="6" t="s">
        <v>16</v>
      </c>
      <c r="D50" s="18"/>
      <c r="E50" s="19"/>
      <c r="F50" s="19"/>
      <c r="G50" s="8">
        <f>+H50/12</f>
        <v>0</v>
      </c>
      <c r="H50" s="8">
        <f>+IF(D50&gt;0,+D50*365,IF(E50&gt;0,+E50*12,IF(F50&gt;0,+F50,0)))</f>
        <v>0</v>
      </c>
      <c r="I50" s="17"/>
    </row>
    <row r="51" spans="1:9" ht="13.8" thickBot="1" x14ac:dyDescent="0.3">
      <c r="A51" s="5"/>
      <c r="B51" s="6"/>
      <c r="C51" s="6"/>
      <c r="D51" s="7"/>
      <c r="E51" s="8"/>
      <c r="F51" s="8"/>
      <c r="G51" s="8"/>
      <c r="H51" s="8"/>
      <c r="I51" s="17"/>
    </row>
    <row r="52" spans="1:9" ht="16.2" thickBot="1" x14ac:dyDescent="0.3">
      <c r="A52" s="20" t="s">
        <v>81</v>
      </c>
      <c r="B52" s="21"/>
      <c r="C52" s="21"/>
      <c r="D52" s="22"/>
      <c r="E52" s="23"/>
      <c r="F52" s="23"/>
      <c r="G52" s="24">
        <f>+G7+G20+G27+G35+G40+G44+G47</f>
        <v>0</v>
      </c>
      <c r="H52" s="25">
        <f>+H7+H20+H27+H35+H40+H44+H47</f>
        <v>0</v>
      </c>
      <c r="I52" s="17"/>
    </row>
    <row r="53" spans="1:9" x14ac:dyDescent="0.25">
      <c r="A53" s="5"/>
      <c r="B53" s="6"/>
      <c r="C53" s="6"/>
      <c r="D53" s="7"/>
      <c r="E53" s="8"/>
      <c r="F53" s="8"/>
      <c r="G53" s="8"/>
      <c r="H53" s="8"/>
      <c r="I53" s="17"/>
    </row>
    <row r="54" spans="1:9" ht="17.399999999999999" x14ac:dyDescent="0.25">
      <c r="A54" s="9" t="s">
        <v>82</v>
      </c>
      <c r="B54" s="6"/>
      <c r="C54" s="6"/>
      <c r="D54" s="7"/>
      <c r="E54" s="8"/>
      <c r="F54" s="8"/>
      <c r="G54" s="8"/>
      <c r="H54" s="8"/>
      <c r="I54" s="17"/>
    </row>
    <row r="55" spans="1:9" ht="13.8" thickBot="1" x14ac:dyDescent="0.3">
      <c r="A55" s="5"/>
      <c r="B55" s="6"/>
      <c r="C55" s="6"/>
      <c r="D55" s="7"/>
      <c r="E55" s="8"/>
      <c r="F55" s="8"/>
      <c r="G55" s="8"/>
      <c r="H55" s="8"/>
      <c r="I55" s="17"/>
    </row>
    <row r="56" spans="1:9" ht="14.4" thickBot="1" x14ac:dyDescent="0.3">
      <c r="A56" s="11" t="s">
        <v>83</v>
      </c>
      <c r="B56" s="12"/>
      <c r="C56" s="12"/>
      <c r="D56" s="13"/>
      <c r="E56" s="14"/>
      <c r="F56" s="14"/>
      <c r="G56" s="15">
        <f>SUM(G57:G65)</f>
        <v>0</v>
      </c>
      <c r="H56" s="16">
        <f>SUM(H57:H65)</f>
        <v>0</v>
      </c>
      <c r="I56" s="17"/>
    </row>
    <row r="57" spans="1:9" x14ac:dyDescent="0.25">
      <c r="A57" s="5" t="s">
        <v>84</v>
      </c>
      <c r="B57" s="6" t="s">
        <v>85</v>
      </c>
      <c r="C57" s="6" t="s">
        <v>86</v>
      </c>
      <c r="D57" s="18"/>
      <c r="E57" s="19"/>
      <c r="F57" s="19"/>
      <c r="G57" s="8">
        <f t="shared" ref="G57:G64" si="4">+H57/12</f>
        <v>0</v>
      </c>
      <c r="H57" s="8">
        <f t="shared" ref="H57:H64" si="5">+IF(D57&gt;0,+D57*365,IF(E57&gt;0,+E57*12,IF(F57&gt;0,+F57,0)))</f>
        <v>0</v>
      </c>
      <c r="I57" s="17"/>
    </row>
    <row r="58" spans="1:9" x14ac:dyDescent="0.25">
      <c r="A58" s="5" t="s">
        <v>87</v>
      </c>
      <c r="B58" s="6" t="s">
        <v>88</v>
      </c>
      <c r="C58" s="6" t="s">
        <v>86</v>
      </c>
      <c r="D58" s="18"/>
      <c r="E58" s="19"/>
      <c r="F58" s="19"/>
      <c r="G58" s="8">
        <f t="shared" si="4"/>
        <v>0</v>
      </c>
      <c r="H58" s="8">
        <f t="shared" si="5"/>
        <v>0</v>
      </c>
      <c r="I58" s="17"/>
    </row>
    <row r="59" spans="1:9" x14ac:dyDescent="0.25">
      <c r="A59" s="5" t="s">
        <v>89</v>
      </c>
      <c r="B59" s="6" t="s">
        <v>90</v>
      </c>
      <c r="C59" s="6" t="s">
        <v>16</v>
      </c>
      <c r="D59" s="18"/>
      <c r="E59" s="19"/>
      <c r="F59" s="19"/>
      <c r="G59" s="8">
        <f t="shared" si="4"/>
        <v>0</v>
      </c>
      <c r="H59" s="8">
        <f t="shared" si="5"/>
        <v>0</v>
      </c>
      <c r="I59" s="17"/>
    </row>
    <row r="60" spans="1:9" x14ac:dyDescent="0.25">
      <c r="A60" s="5" t="s">
        <v>91</v>
      </c>
      <c r="B60" s="6" t="s">
        <v>92</v>
      </c>
      <c r="C60" s="6" t="s">
        <v>16</v>
      </c>
      <c r="D60" s="18"/>
      <c r="E60" s="19"/>
      <c r="F60" s="19"/>
      <c r="G60" s="8">
        <f t="shared" si="4"/>
        <v>0</v>
      </c>
      <c r="H60" s="8">
        <f t="shared" si="5"/>
        <v>0</v>
      </c>
      <c r="I60" s="17"/>
    </row>
    <row r="61" spans="1:9" x14ac:dyDescent="0.25">
      <c r="A61" s="5" t="s">
        <v>93</v>
      </c>
      <c r="B61" s="6" t="s">
        <v>94</v>
      </c>
      <c r="C61" s="6" t="s">
        <v>16</v>
      </c>
      <c r="D61" s="18"/>
      <c r="E61" s="19"/>
      <c r="F61" s="19"/>
      <c r="G61" s="8">
        <f t="shared" si="4"/>
        <v>0</v>
      </c>
      <c r="H61" s="8">
        <f t="shared" si="5"/>
        <v>0</v>
      </c>
      <c r="I61" s="17"/>
    </row>
    <row r="62" spans="1:9" x14ac:dyDescent="0.25">
      <c r="A62" s="5" t="s">
        <v>95</v>
      </c>
      <c r="B62" s="6" t="s">
        <v>96</v>
      </c>
      <c r="C62" s="6" t="s">
        <v>16</v>
      </c>
      <c r="D62" s="18"/>
      <c r="E62" s="19"/>
      <c r="F62" s="19"/>
      <c r="G62" s="8">
        <f t="shared" si="4"/>
        <v>0</v>
      </c>
      <c r="H62" s="8">
        <f t="shared" si="5"/>
        <v>0</v>
      </c>
      <c r="I62" s="17"/>
    </row>
    <row r="63" spans="1:9" x14ac:dyDescent="0.25">
      <c r="A63" s="5" t="s">
        <v>97</v>
      </c>
      <c r="B63" s="6" t="s">
        <v>98</v>
      </c>
      <c r="C63" s="6" t="s">
        <v>16</v>
      </c>
      <c r="D63" s="18"/>
      <c r="E63" s="19"/>
      <c r="F63" s="19"/>
      <c r="G63" s="8">
        <f t="shared" si="4"/>
        <v>0</v>
      </c>
      <c r="H63" s="8">
        <f t="shared" si="5"/>
        <v>0</v>
      </c>
      <c r="I63" s="17"/>
    </row>
    <row r="64" spans="1:9" x14ac:dyDescent="0.25">
      <c r="A64" s="5" t="s">
        <v>99</v>
      </c>
      <c r="B64" s="6" t="s">
        <v>100</v>
      </c>
      <c r="C64" s="6" t="s">
        <v>16</v>
      </c>
      <c r="D64" s="18"/>
      <c r="E64" s="19"/>
      <c r="F64" s="19"/>
      <c r="G64" s="8">
        <f t="shared" si="4"/>
        <v>0</v>
      </c>
      <c r="H64" s="8">
        <f t="shared" si="5"/>
        <v>0</v>
      </c>
      <c r="I64" s="17"/>
    </row>
    <row r="65" spans="1:9" ht="13.8" thickBot="1" x14ac:dyDescent="0.3">
      <c r="A65" s="5"/>
      <c r="B65" s="6"/>
      <c r="C65" s="6"/>
      <c r="D65" s="7"/>
      <c r="E65" s="8"/>
      <c r="F65" s="8"/>
      <c r="G65" s="8"/>
      <c r="H65" s="8"/>
      <c r="I65" s="17"/>
    </row>
    <row r="66" spans="1:9" ht="14.4" thickBot="1" x14ac:dyDescent="0.3">
      <c r="A66" s="11" t="s">
        <v>101</v>
      </c>
      <c r="B66" s="12"/>
      <c r="C66" s="12"/>
      <c r="D66" s="13"/>
      <c r="E66" s="14"/>
      <c r="F66" s="14"/>
      <c r="G66" s="15">
        <f>SUM(G67:G76)</f>
        <v>0</v>
      </c>
      <c r="H66" s="16">
        <f>SUM(H67:H76)</f>
        <v>0</v>
      </c>
      <c r="I66" s="17"/>
    </row>
    <row r="67" spans="1:9" x14ac:dyDescent="0.25">
      <c r="A67" s="5" t="s">
        <v>102</v>
      </c>
      <c r="B67" s="6" t="s">
        <v>103</v>
      </c>
      <c r="C67" s="6" t="s">
        <v>16</v>
      </c>
      <c r="D67" s="18"/>
      <c r="E67" s="19"/>
      <c r="F67" s="19"/>
      <c r="G67" s="8">
        <f t="shared" ref="G67:G75" si="6">+H67/12</f>
        <v>0</v>
      </c>
      <c r="H67" s="8">
        <f t="shared" ref="H67:H75" si="7">+IF(D67&gt;0,+D67*365,IF(E67&gt;0,+E67*12,IF(F67&gt;0,+F67,0)))</f>
        <v>0</v>
      </c>
      <c r="I67" s="17"/>
    </row>
    <row r="68" spans="1:9" x14ac:dyDescent="0.25">
      <c r="A68" s="5" t="s">
        <v>104</v>
      </c>
      <c r="B68" s="6" t="s">
        <v>105</v>
      </c>
      <c r="C68" s="6" t="s">
        <v>16</v>
      </c>
      <c r="D68" s="18"/>
      <c r="E68" s="19"/>
      <c r="F68" s="19"/>
      <c r="G68" s="8">
        <f t="shared" si="6"/>
        <v>0</v>
      </c>
      <c r="H68" s="8">
        <f t="shared" si="7"/>
        <v>0</v>
      </c>
      <c r="I68" s="17"/>
    </row>
    <row r="69" spans="1:9" x14ac:dyDescent="0.25">
      <c r="A69" s="35" t="s">
        <v>234</v>
      </c>
      <c r="B69" s="6" t="s">
        <v>106</v>
      </c>
      <c r="C69" s="6" t="s">
        <v>16</v>
      </c>
      <c r="D69" s="18"/>
      <c r="E69" s="19"/>
      <c r="F69" s="19"/>
      <c r="G69" s="8">
        <f t="shared" si="6"/>
        <v>0</v>
      </c>
      <c r="H69" s="8">
        <f t="shared" si="7"/>
        <v>0</v>
      </c>
      <c r="I69" s="17"/>
    </row>
    <row r="70" spans="1:9" x14ac:dyDescent="0.25">
      <c r="A70" s="5" t="s">
        <v>107</v>
      </c>
      <c r="B70" s="6" t="s">
        <v>108</v>
      </c>
      <c r="C70" s="6" t="s">
        <v>16</v>
      </c>
      <c r="D70" s="18"/>
      <c r="E70" s="19"/>
      <c r="F70" s="19"/>
      <c r="G70" s="8">
        <f t="shared" si="6"/>
        <v>0</v>
      </c>
      <c r="H70" s="8">
        <f t="shared" si="7"/>
        <v>0</v>
      </c>
      <c r="I70" s="17"/>
    </row>
    <row r="71" spans="1:9" x14ac:dyDescent="0.25">
      <c r="A71" s="5" t="s">
        <v>109</v>
      </c>
      <c r="B71" s="6" t="s">
        <v>110</v>
      </c>
      <c r="C71" s="6" t="s">
        <v>16</v>
      </c>
      <c r="D71" s="18"/>
      <c r="E71" s="19"/>
      <c r="F71" s="19"/>
      <c r="G71" s="8">
        <f t="shared" si="6"/>
        <v>0</v>
      </c>
      <c r="H71" s="8">
        <f t="shared" si="7"/>
        <v>0</v>
      </c>
      <c r="I71" s="17"/>
    </row>
    <row r="72" spans="1:9" x14ac:dyDescent="0.25">
      <c r="A72" s="5" t="s">
        <v>111</v>
      </c>
      <c r="B72" s="6" t="s">
        <v>112</v>
      </c>
      <c r="C72" s="6" t="s">
        <v>16</v>
      </c>
      <c r="D72" s="18"/>
      <c r="E72" s="19"/>
      <c r="F72" s="19"/>
      <c r="G72" s="8">
        <f t="shared" si="6"/>
        <v>0</v>
      </c>
      <c r="H72" s="8">
        <f t="shared" si="7"/>
        <v>0</v>
      </c>
      <c r="I72" s="17"/>
    </row>
    <row r="73" spans="1:9" x14ac:dyDescent="0.25">
      <c r="A73" s="5" t="s">
        <v>113</v>
      </c>
      <c r="B73" s="6" t="s">
        <v>114</v>
      </c>
      <c r="C73" s="6" t="s">
        <v>16</v>
      </c>
      <c r="D73" s="18"/>
      <c r="E73" s="19"/>
      <c r="F73" s="19"/>
      <c r="G73" s="8">
        <f t="shared" si="6"/>
        <v>0</v>
      </c>
      <c r="H73" s="8">
        <f t="shared" si="7"/>
        <v>0</v>
      </c>
      <c r="I73" s="17"/>
    </row>
    <row r="74" spans="1:9" x14ac:dyDescent="0.25">
      <c r="A74" s="5" t="s">
        <v>115</v>
      </c>
      <c r="B74" s="6" t="s">
        <v>116</v>
      </c>
      <c r="C74" s="6" t="s">
        <v>16</v>
      </c>
      <c r="D74" s="18"/>
      <c r="E74" s="19"/>
      <c r="F74" s="19"/>
      <c r="G74" s="8">
        <f t="shared" si="6"/>
        <v>0</v>
      </c>
      <c r="H74" s="8">
        <f t="shared" si="7"/>
        <v>0</v>
      </c>
      <c r="I74" s="17"/>
    </row>
    <row r="75" spans="1:9" x14ac:dyDescent="0.25">
      <c r="A75" s="5" t="s">
        <v>117</v>
      </c>
      <c r="B75" s="6" t="s">
        <v>118</v>
      </c>
      <c r="C75" s="6" t="s">
        <v>16</v>
      </c>
      <c r="D75" s="18"/>
      <c r="E75" s="19"/>
      <c r="F75" s="19"/>
      <c r="G75" s="8">
        <f t="shared" si="6"/>
        <v>0</v>
      </c>
      <c r="H75" s="8">
        <f t="shared" si="7"/>
        <v>0</v>
      </c>
      <c r="I75" s="17"/>
    </row>
    <row r="76" spans="1:9" ht="13.8" thickBot="1" x14ac:dyDescent="0.3">
      <c r="A76" s="5"/>
      <c r="B76" s="6"/>
      <c r="C76" s="6"/>
      <c r="D76" s="7"/>
      <c r="E76" s="8"/>
      <c r="F76" s="8"/>
      <c r="G76" s="8"/>
      <c r="H76" s="8"/>
      <c r="I76" s="17"/>
    </row>
    <row r="77" spans="1:9" ht="14.4" thickBot="1" x14ac:dyDescent="0.3">
      <c r="A77" s="11" t="s">
        <v>119</v>
      </c>
      <c r="B77" s="12"/>
      <c r="C77" s="12"/>
      <c r="D77" s="13"/>
      <c r="E77" s="14"/>
      <c r="F77" s="14"/>
      <c r="G77" s="15">
        <f>SUM(G78:G88)</f>
        <v>0</v>
      </c>
      <c r="H77" s="16">
        <f>SUM(H78:H88)</f>
        <v>0</v>
      </c>
      <c r="I77" s="17"/>
    </row>
    <row r="78" spans="1:9" x14ac:dyDescent="0.25">
      <c r="A78" s="5" t="s">
        <v>120</v>
      </c>
      <c r="B78" s="6" t="s">
        <v>121</v>
      </c>
      <c r="C78" s="6" t="s">
        <v>16</v>
      </c>
      <c r="D78" s="18"/>
      <c r="E78" s="19"/>
      <c r="F78" s="19"/>
      <c r="G78" s="8">
        <f t="shared" ref="G78:G87" si="8">+H78/12</f>
        <v>0</v>
      </c>
      <c r="H78" s="8">
        <f t="shared" ref="H78:H87" si="9">+IF(D78&gt;0,+D78*365,IF(E78&gt;0,+E78*12,IF(F78&gt;0,+F78,0)))</f>
        <v>0</v>
      </c>
      <c r="I78" s="17"/>
    </row>
    <row r="79" spans="1:9" x14ac:dyDescent="0.25">
      <c r="A79" s="5" t="s">
        <v>122</v>
      </c>
      <c r="B79" s="6" t="s">
        <v>123</v>
      </c>
      <c r="C79" s="6" t="s">
        <v>16</v>
      </c>
      <c r="D79" s="18"/>
      <c r="E79" s="19"/>
      <c r="F79" s="19"/>
      <c r="G79" s="8">
        <f t="shared" si="8"/>
        <v>0</v>
      </c>
      <c r="H79" s="8">
        <f t="shared" si="9"/>
        <v>0</v>
      </c>
      <c r="I79" s="17"/>
    </row>
    <row r="80" spans="1:9" x14ac:dyDescent="0.25">
      <c r="A80" s="5" t="s">
        <v>124</v>
      </c>
      <c r="B80" s="6" t="s">
        <v>125</v>
      </c>
      <c r="C80" s="6" t="s">
        <v>16</v>
      </c>
      <c r="D80" s="18"/>
      <c r="E80" s="19"/>
      <c r="F80" s="19"/>
      <c r="G80" s="8">
        <f t="shared" si="8"/>
        <v>0</v>
      </c>
      <c r="H80" s="8">
        <f t="shared" si="9"/>
        <v>0</v>
      </c>
      <c r="I80" s="17"/>
    </row>
    <row r="81" spans="1:9" x14ac:dyDescent="0.25">
      <c r="A81" s="5" t="s">
        <v>126</v>
      </c>
      <c r="B81" s="6" t="s">
        <v>125</v>
      </c>
      <c r="C81" s="6" t="s">
        <v>16</v>
      </c>
      <c r="D81" s="18"/>
      <c r="E81" s="19"/>
      <c r="F81" s="19"/>
      <c r="G81" s="8">
        <f t="shared" si="8"/>
        <v>0</v>
      </c>
      <c r="H81" s="8">
        <f t="shared" si="9"/>
        <v>0</v>
      </c>
      <c r="I81" s="17"/>
    </row>
    <row r="82" spans="1:9" x14ac:dyDescent="0.25">
      <c r="A82" s="5" t="s">
        <v>127</v>
      </c>
      <c r="B82" s="6" t="s">
        <v>128</v>
      </c>
      <c r="C82" s="6" t="s">
        <v>16</v>
      </c>
      <c r="D82" s="18"/>
      <c r="E82" s="19"/>
      <c r="F82" s="19"/>
      <c r="G82" s="8">
        <f t="shared" si="8"/>
        <v>0</v>
      </c>
      <c r="H82" s="8">
        <f t="shared" si="9"/>
        <v>0</v>
      </c>
      <c r="I82" s="17"/>
    </row>
    <row r="83" spans="1:9" x14ac:dyDescent="0.25">
      <c r="A83" s="5" t="s">
        <v>129</v>
      </c>
      <c r="B83" s="6" t="s">
        <v>130</v>
      </c>
      <c r="C83" s="6" t="s">
        <v>16</v>
      </c>
      <c r="D83" s="18"/>
      <c r="E83" s="19"/>
      <c r="F83" s="19"/>
      <c r="G83" s="8">
        <f t="shared" si="8"/>
        <v>0</v>
      </c>
      <c r="H83" s="8">
        <f t="shared" si="9"/>
        <v>0</v>
      </c>
      <c r="I83" s="17"/>
    </row>
    <row r="84" spans="1:9" x14ac:dyDescent="0.25">
      <c r="A84" s="5" t="s">
        <v>131</v>
      </c>
      <c r="B84" s="6" t="s">
        <v>132</v>
      </c>
      <c r="C84" s="6" t="s">
        <v>16</v>
      </c>
      <c r="D84" s="18"/>
      <c r="E84" s="19"/>
      <c r="F84" s="19"/>
      <c r="G84" s="8">
        <f t="shared" si="8"/>
        <v>0</v>
      </c>
      <c r="H84" s="8">
        <f t="shared" si="9"/>
        <v>0</v>
      </c>
      <c r="I84" s="17"/>
    </row>
    <row r="85" spans="1:9" x14ac:dyDescent="0.25">
      <c r="A85" s="5" t="s">
        <v>133</v>
      </c>
      <c r="B85" s="6" t="s">
        <v>134</v>
      </c>
      <c r="C85" s="6" t="s">
        <v>16</v>
      </c>
      <c r="D85" s="18"/>
      <c r="E85" s="19"/>
      <c r="F85" s="19"/>
      <c r="G85" s="8">
        <f t="shared" si="8"/>
        <v>0</v>
      </c>
      <c r="H85" s="8">
        <f t="shared" si="9"/>
        <v>0</v>
      </c>
      <c r="I85" s="17"/>
    </row>
    <row r="86" spans="1:9" x14ac:dyDescent="0.25">
      <c r="A86" s="5" t="s">
        <v>135</v>
      </c>
      <c r="B86" s="6" t="s">
        <v>136</v>
      </c>
      <c r="C86" s="6" t="s">
        <v>16</v>
      </c>
      <c r="D86" s="18"/>
      <c r="E86" s="19"/>
      <c r="F86" s="19"/>
      <c r="G86" s="8">
        <f t="shared" si="8"/>
        <v>0</v>
      </c>
      <c r="H86" s="8">
        <f t="shared" si="9"/>
        <v>0</v>
      </c>
      <c r="I86" s="17"/>
    </row>
    <row r="87" spans="1:9" x14ac:dyDescent="0.25">
      <c r="A87" s="5" t="s">
        <v>137</v>
      </c>
      <c r="B87" s="6" t="s">
        <v>138</v>
      </c>
      <c r="C87" s="6" t="s">
        <v>16</v>
      </c>
      <c r="D87" s="18"/>
      <c r="E87" s="19"/>
      <c r="F87" s="19"/>
      <c r="G87" s="8">
        <f t="shared" si="8"/>
        <v>0</v>
      </c>
      <c r="H87" s="8">
        <f t="shared" si="9"/>
        <v>0</v>
      </c>
      <c r="I87" s="17"/>
    </row>
    <row r="88" spans="1:9" ht="13.8" thickBot="1" x14ac:dyDescent="0.3">
      <c r="A88" s="5"/>
      <c r="B88" s="6"/>
      <c r="C88" s="6"/>
      <c r="D88" s="7"/>
      <c r="E88" s="8"/>
      <c r="F88" s="8"/>
      <c r="G88" s="8"/>
      <c r="H88" s="8"/>
      <c r="I88" s="17"/>
    </row>
    <row r="89" spans="1:9" ht="14.4" thickBot="1" x14ac:dyDescent="0.3">
      <c r="A89" s="11" t="s">
        <v>139</v>
      </c>
      <c r="B89" s="12"/>
      <c r="C89" s="12"/>
      <c r="D89" s="13"/>
      <c r="E89" s="14"/>
      <c r="F89" s="14"/>
      <c r="G89" s="15">
        <f>SUM(G90:G92)</f>
        <v>0</v>
      </c>
      <c r="H89" s="16">
        <f>SUM(H90:H92)</f>
        <v>0</v>
      </c>
      <c r="I89" s="17"/>
    </row>
    <row r="90" spans="1:9" x14ac:dyDescent="0.25">
      <c r="A90" s="5" t="s">
        <v>45</v>
      </c>
      <c r="B90" s="6" t="s">
        <v>140</v>
      </c>
      <c r="C90" s="6" t="s">
        <v>16</v>
      </c>
      <c r="D90" s="18"/>
      <c r="E90" s="19"/>
      <c r="F90" s="19"/>
      <c r="G90" s="8">
        <f>+H90/12</f>
        <v>0</v>
      </c>
      <c r="H90" s="8">
        <f>+IF(D90&gt;0,+D90*365,IF(E90&gt;0,+E90*12,IF(F90&gt;0,+F90,0)))</f>
        <v>0</v>
      </c>
      <c r="I90" s="17"/>
    </row>
    <row r="91" spans="1:9" x14ac:dyDescent="0.25">
      <c r="A91" s="5" t="s">
        <v>141</v>
      </c>
      <c r="B91" s="6" t="s">
        <v>142</v>
      </c>
      <c r="C91" s="6" t="s">
        <v>16</v>
      </c>
      <c r="D91" s="18"/>
      <c r="E91" s="19"/>
      <c r="F91" s="19"/>
      <c r="G91" s="8">
        <f>+H91/12</f>
        <v>0</v>
      </c>
      <c r="H91" s="8">
        <f>+IF(D91&gt;0,+D91*365,IF(E91&gt;0,+E91*12,IF(F91&gt;0,+F91,0)))</f>
        <v>0</v>
      </c>
      <c r="I91" s="17"/>
    </row>
    <row r="92" spans="1:9" ht="13.8" thickBot="1" x14ac:dyDescent="0.3">
      <c r="A92" s="5"/>
      <c r="B92" s="6"/>
      <c r="C92" s="6"/>
      <c r="D92" s="7"/>
      <c r="E92" s="8"/>
      <c r="F92" s="8"/>
      <c r="G92" s="8"/>
      <c r="H92" s="8"/>
      <c r="I92" s="17"/>
    </row>
    <row r="93" spans="1:9" ht="14.4" thickBot="1" x14ac:dyDescent="0.3">
      <c r="A93" s="11" t="s">
        <v>143</v>
      </c>
      <c r="B93" s="12"/>
      <c r="C93" s="12"/>
      <c r="D93" s="13"/>
      <c r="E93" s="14"/>
      <c r="F93" s="14"/>
      <c r="G93" s="15">
        <f>SUM(G94:G102)</f>
        <v>0</v>
      </c>
      <c r="H93" s="16">
        <f>SUM(H94:H102)</f>
        <v>0</v>
      </c>
      <c r="I93" s="17"/>
    </row>
    <row r="94" spans="1:9" x14ac:dyDescent="0.25">
      <c r="A94" s="5" t="s">
        <v>144</v>
      </c>
      <c r="B94" s="6" t="s">
        <v>145</v>
      </c>
      <c r="C94" s="6" t="s">
        <v>16</v>
      </c>
      <c r="D94" s="18"/>
      <c r="E94" s="19"/>
      <c r="F94" s="19"/>
      <c r="G94" s="8">
        <f t="shared" ref="G94:G101" si="10">+H94/12</f>
        <v>0</v>
      </c>
      <c r="H94" s="8">
        <f t="shared" ref="H94:H101" si="11">+IF(D94&gt;0,+D94*365,IF(E94&gt;0,+E94*12,IF(F94&gt;0,+F94,0)))</f>
        <v>0</v>
      </c>
      <c r="I94" s="17"/>
    </row>
    <row r="95" spans="1:9" x14ac:dyDescent="0.25">
      <c r="A95" s="5" t="s">
        <v>146</v>
      </c>
      <c r="B95" s="6" t="s">
        <v>147</v>
      </c>
      <c r="C95" s="6" t="s">
        <v>16</v>
      </c>
      <c r="D95" s="18"/>
      <c r="E95" s="19"/>
      <c r="F95" s="19"/>
      <c r="G95" s="8">
        <f t="shared" si="10"/>
        <v>0</v>
      </c>
      <c r="H95" s="8">
        <f t="shared" si="11"/>
        <v>0</v>
      </c>
      <c r="I95" s="17"/>
    </row>
    <row r="96" spans="1:9" x14ac:dyDescent="0.25">
      <c r="A96" s="5" t="s">
        <v>148</v>
      </c>
      <c r="B96" s="6" t="s">
        <v>149</v>
      </c>
      <c r="C96" s="6" t="s">
        <v>16</v>
      </c>
      <c r="D96" s="18"/>
      <c r="E96" s="19"/>
      <c r="F96" s="19"/>
      <c r="G96" s="8">
        <f t="shared" si="10"/>
        <v>0</v>
      </c>
      <c r="H96" s="8">
        <f t="shared" si="11"/>
        <v>0</v>
      </c>
      <c r="I96" s="17"/>
    </row>
    <row r="97" spans="1:9" x14ac:dyDescent="0.25">
      <c r="A97" s="5" t="s">
        <v>150</v>
      </c>
      <c r="B97" s="6" t="s">
        <v>151</v>
      </c>
      <c r="C97" s="6" t="s">
        <v>16</v>
      </c>
      <c r="D97" s="18"/>
      <c r="E97" s="19"/>
      <c r="F97" s="19"/>
      <c r="G97" s="8">
        <f t="shared" si="10"/>
        <v>0</v>
      </c>
      <c r="H97" s="8">
        <f t="shared" si="11"/>
        <v>0</v>
      </c>
      <c r="I97" s="17"/>
    </row>
    <row r="98" spans="1:9" x14ac:dyDescent="0.25">
      <c r="A98" s="5" t="s">
        <v>152</v>
      </c>
      <c r="B98" s="6" t="s">
        <v>153</v>
      </c>
      <c r="C98" s="6" t="s">
        <v>16</v>
      </c>
      <c r="D98" s="18"/>
      <c r="E98" s="19"/>
      <c r="F98" s="19"/>
      <c r="G98" s="8">
        <f t="shared" si="10"/>
        <v>0</v>
      </c>
      <c r="H98" s="8">
        <f t="shared" si="11"/>
        <v>0</v>
      </c>
      <c r="I98" s="17"/>
    </row>
    <row r="99" spans="1:9" x14ac:dyDescent="0.25">
      <c r="A99" s="5" t="s">
        <v>154</v>
      </c>
      <c r="B99" s="6" t="s">
        <v>155</v>
      </c>
      <c r="C99" s="6" t="s">
        <v>16</v>
      </c>
      <c r="D99" s="18"/>
      <c r="E99" s="19"/>
      <c r="F99" s="19"/>
      <c r="G99" s="8">
        <f t="shared" si="10"/>
        <v>0</v>
      </c>
      <c r="H99" s="8">
        <f t="shared" si="11"/>
        <v>0</v>
      </c>
      <c r="I99" s="17"/>
    </row>
    <row r="100" spans="1:9" x14ac:dyDescent="0.25">
      <c r="A100" s="5" t="s">
        <v>156</v>
      </c>
      <c r="B100" s="6" t="s">
        <v>157</v>
      </c>
      <c r="C100" s="6" t="s">
        <v>16</v>
      </c>
      <c r="D100" s="18"/>
      <c r="E100" s="19"/>
      <c r="F100" s="19"/>
      <c r="G100" s="8">
        <f t="shared" si="10"/>
        <v>0</v>
      </c>
      <c r="H100" s="8">
        <f t="shared" si="11"/>
        <v>0</v>
      </c>
      <c r="I100" s="17"/>
    </row>
    <row r="101" spans="1:9" x14ac:dyDescent="0.25">
      <c r="A101" s="5" t="s">
        <v>158</v>
      </c>
      <c r="B101" s="6" t="s">
        <v>159</v>
      </c>
      <c r="C101" s="6" t="s">
        <v>16</v>
      </c>
      <c r="D101" s="18"/>
      <c r="E101" s="19"/>
      <c r="F101" s="19"/>
      <c r="G101" s="8">
        <f t="shared" si="10"/>
        <v>0</v>
      </c>
      <c r="H101" s="8">
        <f t="shared" si="11"/>
        <v>0</v>
      </c>
      <c r="I101" s="17"/>
    </row>
    <row r="102" spans="1:9" ht="13.8" thickBot="1" x14ac:dyDescent="0.3">
      <c r="A102" s="5"/>
      <c r="B102" s="6"/>
      <c r="C102" s="6"/>
      <c r="D102" s="7"/>
      <c r="E102" s="8"/>
      <c r="F102" s="8"/>
      <c r="G102" s="8"/>
      <c r="H102" s="8"/>
      <c r="I102" s="17"/>
    </row>
    <row r="103" spans="1:9" ht="14.4" thickBot="1" x14ac:dyDescent="0.3">
      <c r="A103" s="11" t="s">
        <v>160</v>
      </c>
      <c r="B103" s="12"/>
      <c r="C103" s="12"/>
      <c r="D103" s="13"/>
      <c r="E103" s="14"/>
      <c r="F103" s="14"/>
      <c r="G103" s="15">
        <f>SUM(G104:G111)</f>
        <v>0</v>
      </c>
      <c r="H103" s="16">
        <f>SUM(H104:H111)</f>
        <v>0</v>
      </c>
      <c r="I103" s="17"/>
    </row>
    <row r="104" spans="1:9" x14ac:dyDescent="0.25">
      <c r="A104" s="5" t="s">
        <v>161</v>
      </c>
      <c r="B104" s="6" t="s">
        <v>162</v>
      </c>
      <c r="C104" s="6" t="s">
        <v>16</v>
      </c>
      <c r="D104" s="18"/>
      <c r="E104" s="19"/>
      <c r="F104" s="19"/>
      <c r="G104" s="8">
        <f t="shared" ref="G104:G110" si="12">+H104/12</f>
        <v>0</v>
      </c>
      <c r="H104" s="8">
        <f t="shared" ref="H104:H110" si="13">+IF(D104&gt;0,+D104*365,IF(E104&gt;0,+E104*12,IF(F104&gt;0,+F104,0)))</f>
        <v>0</v>
      </c>
      <c r="I104" s="17"/>
    </row>
    <row r="105" spans="1:9" x14ac:dyDescent="0.25">
      <c r="A105" s="5" t="s">
        <v>163</v>
      </c>
      <c r="B105" s="6" t="s">
        <v>164</v>
      </c>
      <c r="C105" s="6" t="s">
        <v>16</v>
      </c>
      <c r="D105" s="18"/>
      <c r="E105" s="19"/>
      <c r="F105" s="19"/>
      <c r="G105" s="8">
        <f t="shared" si="12"/>
        <v>0</v>
      </c>
      <c r="H105" s="8">
        <f t="shared" si="13"/>
        <v>0</v>
      </c>
      <c r="I105" s="17"/>
    </row>
    <row r="106" spans="1:9" x14ac:dyDescent="0.25">
      <c r="A106" s="5" t="s">
        <v>165</v>
      </c>
      <c r="B106" s="6" t="s">
        <v>164</v>
      </c>
      <c r="C106" s="6" t="s">
        <v>16</v>
      </c>
      <c r="D106" s="18"/>
      <c r="E106" s="19"/>
      <c r="F106" s="19"/>
      <c r="G106" s="8">
        <f t="shared" si="12"/>
        <v>0</v>
      </c>
      <c r="H106" s="8">
        <f t="shared" si="13"/>
        <v>0</v>
      </c>
      <c r="I106" s="17"/>
    </row>
    <row r="107" spans="1:9" x14ac:dyDescent="0.25">
      <c r="A107" s="5" t="s">
        <v>166</v>
      </c>
      <c r="B107" s="6" t="s">
        <v>167</v>
      </c>
      <c r="C107" s="6" t="s">
        <v>16</v>
      </c>
      <c r="D107" s="18"/>
      <c r="E107" s="19"/>
      <c r="F107" s="19"/>
      <c r="G107" s="8">
        <f t="shared" si="12"/>
        <v>0</v>
      </c>
      <c r="H107" s="8">
        <f t="shared" si="13"/>
        <v>0</v>
      </c>
      <c r="I107" s="17"/>
    </row>
    <row r="108" spans="1:9" x14ac:dyDescent="0.25">
      <c r="A108" s="5" t="s">
        <v>168</v>
      </c>
      <c r="B108" s="6" t="s">
        <v>169</v>
      </c>
      <c r="C108" s="6" t="s">
        <v>16</v>
      </c>
      <c r="D108" s="18"/>
      <c r="E108" s="19"/>
      <c r="F108" s="19"/>
      <c r="G108" s="8">
        <f t="shared" si="12"/>
        <v>0</v>
      </c>
      <c r="H108" s="8">
        <f t="shared" si="13"/>
        <v>0</v>
      </c>
      <c r="I108" s="17"/>
    </row>
    <row r="109" spans="1:9" x14ac:dyDescent="0.25">
      <c r="A109" s="5" t="s">
        <v>148</v>
      </c>
      <c r="B109" s="6" t="s">
        <v>149</v>
      </c>
      <c r="C109" s="6" t="s">
        <v>16</v>
      </c>
      <c r="D109" s="18"/>
      <c r="E109" s="19"/>
      <c r="F109" s="19"/>
      <c r="G109" s="8">
        <f t="shared" si="12"/>
        <v>0</v>
      </c>
      <c r="H109" s="8">
        <f t="shared" si="13"/>
        <v>0</v>
      </c>
      <c r="I109" s="17"/>
    </row>
    <row r="110" spans="1:9" x14ac:dyDescent="0.25">
      <c r="A110" s="5" t="s">
        <v>170</v>
      </c>
      <c r="B110" s="6" t="s">
        <v>171</v>
      </c>
      <c r="C110" s="6" t="s">
        <v>16</v>
      </c>
      <c r="D110" s="18"/>
      <c r="E110" s="19"/>
      <c r="F110" s="19"/>
      <c r="G110" s="8">
        <f t="shared" si="12"/>
        <v>0</v>
      </c>
      <c r="H110" s="8">
        <f t="shared" si="13"/>
        <v>0</v>
      </c>
      <c r="I110" s="17"/>
    </row>
    <row r="111" spans="1:9" ht="13.8" thickBot="1" x14ac:dyDescent="0.3">
      <c r="A111" s="5"/>
      <c r="B111" s="6"/>
      <c r="C111" s="6"/>
      <c r="D111" s="7"/>
      <c r="E111" s="8"/>
      <c r="F111" s="8"/>
      <c r="G111" s="8"/>
      <c r="H111" s="8"/>
      <c r="I111" s="17"/>
    </row>
    <row r="112" spans="1:9" ht="14.4" thickBot="1" x14ac:dyDescent="0.3">
      <c r="A112" s="11" t="s">
        <v>172</v>
      </c>
      <c r="B112" s="12"/>
      <c r="C112" s="12"/>
      <c r="D112" s="13"/>
      <c r="E112" s="14"/>
      <c r="F112" s="14"/>
      <c r="G112" s="15">
        <f>SUM(G113:G118)</f>
        <v>0</v>
      </c>
      <c r="H112" s="16">
        <f>SUM(H113:H118)</f>
        <v>0</v>
      </c>
      <c r="I112" s="17"/>
    </row>
    <row r="113" spans="1:9" x14ac:dyDescent="0.25">
      <c r="A113" s="5" t="s">
        <v>173</v>
      </c>
      <c r="B113" s="6" t="s">
        <v>174</v>
      </c>
      <c r="C113" s="6" t="s">
        <v>16</v>
      </c>
      <c r="D113" s="18"/>
      <c r="E113" s="19"/>
      <c r="F113" s="19"/>
      <c r="G113" s="8">
        <f>+H113/12</f>
        <v>0</v>
      </c>
      <c r="H113" s="8">
        <f>+IF(D113&gt;0,+D113*365,IF(E113&gt;0,+E113*12,IF(F113&gt;0,+F113,0)))</f>
        <v>0</v>
      </c>
      <c r="I113" s="17"/>
    </row>
    <row r="114" spans="1:9" x14ac:dyDescent="0.25">
      <c r="A114" s="5" t="s">
        <v>175</v>
      </c>
      <c r="B114" s="6" t="s">
        <v>176</v>
      </c>
      <c r="C114" s="6" t="s">
        <v>16</v>
      </c>
      <c r="D114" s="18"/>
      <c r="E114" s="19"/>
      <c r="F114" s="19"/>
      <c r="G114" s="8">
        <f>+H114/12</f>
        <v>0</v>
      </c>
      <c r="H114" s="8">
        <f>+IF(D114&gt;0,+D114*365,IF(E114&gt;0,+E114*12,IF(F114&gt;0,+F114,0)))</f>
        <v>0</v>
      </c>
      <c r="I114" s="17"/>
    </row>
    <row r="115" spans="1:9" x14ac:dyDescent="0.25">
      <c r="A115" s="5" t="s">
        <v>177</v>
      </c>
      <c r="B115" s="6" t="s">
        <v>178</v>
      </c>
      <c r="C115" s="6" t="s">
        <v>16</v>
      </c>
      <c r="D115" s="18"/>
      <c r="E115" s="19"/>
      <c r="F115" s="19"/>
      <c r="G115" s="8">
        <f>+H115/12</f>
        <v>0</v>
      </c>
      <c r="H115" s="8">
        <f>+IF(D115&gt;0,+D115*365,IF(E115&gt;0,+E115*12,IF(F115&gt;0,+F115,0)))</f>
        <v>0</v>
      </c>
      <c r="I115" s="17"/>
    </row>
    <row r="116" spans="1:9" x14ac:dyDescent="0.25">
      <c r="A116" s="5" t="s">
        <v>179</v>
      </c>
      <c r="B116" s="6" t="s">
        <v>180</v>
      </c>
      <c r="C116" s="6" t="s">
        <v>16</v>
      </c>
      <c r="D116" s="18"/>
      <c r="E116" s="19"/>
      <c r="F116" s="19"/>
      <c r="G116" s="8">
        <f>+H116/12</f>
        <v>0</v>
      </c>
      <c r="H116" s="8">
        <f>+IF(D116&gt;0,+D116*365,IF(E116&gt;0,+E116*12,IF(F116&gt;0,+F116,0)))</f>
        <v>0</v>
      </c>
      <c r="I116" s="17"/>
    </row>
    <row r="117" spans="1:9" x14ac:dyDescent="0.25">
      <c r="A117" s="5" t="s">
        <v>181</v>
      </c>
      <c r="B117" s="6" t="s">
        <v>182</v>
      </c>
      <c r="C117" s="6" t="s">
        <v>16</v>
      </c>
      <c r="D117" s="18"/>
      <c r="E117" s="19"/>
      <c r="F117" s="19"/>
      <c r="G117" s="8">
        <f>+H117/12</f>
        <v>0</v>
      </c>
      <c r="H117" s="8">
        <f>+IF(D117&gt;0,+D117*365,IF(E117&gt;0,+E117*12,IF(F117&gt;0,+F117,0)))</f>
        <v>0</v>
      </c>
      <c r="I117" s="17"/>
    </row>
    <row r="118" spans="1:9" ht="13.8" thickBot="1" x14ac:dyDescent="0.3">
      <c r="A118" s="5"/>
      <c r="B118" s="6"/>
      <c r="C118" s="6"/>
      <c r="D118" s="7"/>
      <c r="E118" s="8"/>
      <c r="F118" s="8"/>
      <c r="G118" s="8"/>
      <c r="H118" s="8"/>
      <c r="I118" s="17"/>
    </row>
    <row r="119" spans="1:9" ht="14.4" thickBot="1" x14ac:dyDescent="0.3">
      <c r="A119" s="11" t="s">
        <v>183</v>
      </c>
      <c r="B119" s="12"/>
      <c r="C119" s="12"/>
      <c r="D119" s="13"/>
      <c r="E119" s="14"/>
      <c r="F119" s="14"/>
      <c r="G119" s="15">
        <f>SUM(G120:G126)</f>
        <v>0</v>
      </c>
      <c r="H119" s="16">
        <f>SUM(H120:H126)</f>
        <v>0</v>
      </c>
      <c r="I119" s="17"/>
    </row>
    <row r="120" spans="1:9" x14ac:dyDescent="0.25">
      <c r="A120" s="5" t="s">
        <v>184</v>
      </c>
      <c r="B120" s="6" t="s">
        <v>185</v>
      </c>
      <c r="C120" s="6" t="s">
        <v>16</v>
      </c>
      <c r="D120" s="18"/>
      <c r="E120" s="19"/>
      <c r="F120" s="19"/>
      <c r="G120" s="8">
        <f t="shared" ref="G120:G125" si="14">+H120/12</f>
        <v>0</v>
      </c>
      <c r="H120" s="8">
        <f t="shared" ref="H120:H125" si="15">+IF(D120&gt;0,+D120*365,IF(E120&gt;0,+E120*12,IF(F120&gt;0,+F120,0)))</f>
        <v>0</v>
      </c>
      <c r="I120" s="17"/>
    </row>
    <row r="121" spans="1:9" x14ac:dyDescent="0.25">
      <c r="A121" s="5" t="s">
        <v>186</v>
      </c>
      <c r="B121" s="6" t="s">
        <v>187</v>
      </c>
      <c r="C121" s="6" t="s">
        <v>16</v>
      </c>
      <c r="D121" s="18"/>
      <c r="E121" s="19"/>
      <c r="F121" s="19"/>
      <c r="G121" s="8">
        <f t="shared" si="14"/>
        <v>0</v>
      </c>
      <c r="H121" s="8">
        <f t="shared" si="15"/>
        <v>0</v>
      </c>
      <c r="I121" s="17"/>
    </row>
    <row r="122" spans="1:9" x14ac:dyDescent="0.25">
      <c r="A122" s="5" t="s">
        <v>188</v>
      </c>
      <c r="B122" s="6" t="s">
        <v>189</v>
      </c>
      <c r="C122" s="6" t="s">
        <v>16</v>
      </c>
      <c r="D122" s="18"/>
      <c r="E122" s="19"/>
      <c r="F122" s="19"/>
      <c r="G122" s="8">
        <f t="shared" si="14"/>
        <v>0</v>
      </c>
      <c r="H122" s="8">
        <f t="shared" si="15"/>
        <v>0</v>
      </c>
      <c r="I122" s="17"/>
    </row>
    <row r="123" spans="1:9" x14ac:dyDescent="0.25">
      <c r="A123" s="5" t="s">
        <v>190</v>
      </c>
      <c r="B123" s="6" t="s">
        <v>191</v>
      </c>
      <c r="C123" s="6" t="s">
        <v>16</v>
      </c>
      <c r="D123" s="18"/>
      <c r="E123" s="19"/>
      <c r="F123" s="19"/>
      <c r="G123" s="8">
        <f t="shared" si="14"/>
        <v>0</v>
      </c>
      <c r="H123" s="8">
        <f t="shared" si="15"/>
        <v>0</v>
      </c>
      <c r="I123" s="17"/>
    </row>
    <row r="124" spans="1:9" x14ac:dyDescent="0.25">
      <c r="A124" s="5" t="s">
        <v>192</v>
      </c>
      <c r="B124" s="6" t="s">
        <v>193</v>
      </c>
      <c r="C124" s="6" t="s">
        <v>16</v>
      </c>
      <c r="D124" s="18"/>
      <c r="E124" s="19"/>
      <c r="F124" s="19"/>
      <c r="G124" s="8">
        <f t="shared" si="14"/>
        <v>0</v>
      </c>
      <c r="H124" s="8">
        <f t="shared" si="15"/>
        <v>0</v>
      </c>
      <c r="I124" s="17"/>
    </row>
    <row r="125" spans="1:9" x14ac:dyDescent="0.25">
      <c r="A125" s="5" t="s">
        <v>194</v>
      </c>
      <c r="B125" s="6" t="s">
        <v>195</v>
      </c>
      <c r="C125" s="6" t="s">
        <v>16</v>
      </c>
      <c r="D125" s="18"/>
      <c r="E125" s="19"/>
      <c r="F125" s="19"/>
      <c r="G125" s="8">
        <f t="shared" si="14"/>
        <v>0</v>
      </c>
      <c r="H125" s="8">
        <f t="shared" si="15"/>
        <v>0</v>
      </c>
      <c r="I125" s="17"/>
    </row>
    <row r="126" spans="1:9" ht="13.8" thickBot="1" x14ac:dyDescent="0.3">
      <c r="A126" s="5"/>
      <c r="B126" s="6"/>
      <c r="C126" s="6"/>
      <c r="D126" s="7"/>
      <c r="E126" s="8"/>
      <c r="F126" s="8"/>
      <c r="G126" s="8"/>
      <c r="H126" s="8"/>
      <c r="I126" s="17"/>
    </row>
    <row r="127" spans="1:9" ht="14.4" thickBot="1" x14ac:dyDescent="0.3">
      <c r="A127" s="11" t="s">
        <v>196</v>
      </c>
      <c r="B127" s="12"/>
      <c r="C127" s="12"/>
      <c r="D127" s="13"/>
      <c r="E127" s="14"/>
      <c r="F127" s="14"/>
      <c r="G127" s="15">
        <f>SUM(G128:G132)</f>
        <v>0</v>
      </c>
      <c r="H127" s="16">
        <f>SUM(H128:H132)</f>
        <v>0</v>
      </c>
      <c r="I127" s="17"/>
    </row>
    <row r="128" spans="1:9" x14ac:dyDescent="0.25">
      <c r="A128" s="5" t="s">
        <v>197</v>
      </c>
      <c r="B128" s="6" t="s">
        <v>198</v>
      </c>
      <c r="C128" s="6" t="s">
        <v>16</v>
      </c>
      <c r="D128" s="18"/>
      <c r="E128" s="19"/>
      <c r="F128" s="19"/>
      <c r="G128" s="8">
        <f>+H128/12</f>
        <v>0</v>
      </c>
      <c r="H128" s="8">
        <f>+IF(D128&gt;0,+D128*365,IF(E128&gt;0,+E128*12,IF(F128&gt;0,+F128,0)))</f>
        <v>0</v>
      </c>
      <c r="I128" s="17"/>
    </row>
    <row r="129" spans="1:9" x14ac:dyDescent="0.25">
      <c r="A129" s="5" t="s">
        <v>199</v>
      </c>
      <c r="B129" s="6" t="s">
        <v>200</v>
      </c>
      <c r="C129" s="6" t="s">
        <v>16</v>
      </c>
      <c r="D129" s="18"/>
      <c r="E129" s="19"/>
      <c r="F129" s="19"/>
      <c r="G129" s="8">
        <f>+H129/12</f>
        <v>0</v>
      </c>
      <c r="H129" s="8">
        <f>+IF(D129&gt;0,+D129*365,IF(E129&gt;0,+E129*12,IF(F129&gt;0,+F129,0)))</f>
        <v>0</v>
      </c>
      <c r="I129" s="17"/>
    </row>
    <row r="130" spans="1:9" x14ac:dyDescent="0.25">
      <c r="A130" s="5" t="s">
        <v>201</v>
      </c>
      <c r="B130" s="6" t="s">
        <v>202</v>
      </c>
      <c r="C130" s="6" t="s">
        <v>16</v>
      </c>
      <c r="D130" s="18"/>
      <c r="E130" s="19"/>
      <c r="F130" s="19"/>
      <c r="G130" s="8">
        <f>+H130/12</f>
        <v>0</v>
      </c>
      <c r="H130" s="8">
        <f>+IF(D130&gt;0,+D130*365,IF(E130&gt;0,+E130*12,IF(F130&gt;0,+F130,0)))</f>
        <v>0</v>
      </c>
      <c r="I130" s="17"/>
    </row>
    <row r="131" spans="1:9" x14ac:dyDescent="0.25">
      <c r="A131" s="5" t="s">
        <v>203</v>
      </c>
      <c r="B131" s="6" t="s">
        <v>204</v>
      </c>
      <c r="C131" s="6" t="s">
        <v>16</v>
      </c>
      <c r="D131" s="18"/>
      <c r="E131" s="19"/>
      <c r="F131" s="19"/>
      <c r="G131" s="8">
        <f>+H131/12</f>
        <v>0</v>
      </c>
      <c r="H131" s="8">
        <f>+IF(D131&gt;0,+D131*365,IF(E131&gt;0,+E131*12,IF(F131&gt;0,+F131,0)))</f>
        <v>0</v>
      </c>
      <c r="I131" s="17"/>
    </row>
    <row r="132" spans="1:9" ht="13.8" thickBot="1" x14ac:dyDescent="0.3">
      <c r="A132" s="5"/>
      <c r="B132" s="6"/>
      <c r="C132" s="6"/>
      <c r="D132" s="7"/>
      <c r="E132" s="8"/>
      <c r="F132" s="8"/>
      <c r="G132" s="8"/>
      <c r="H132" s="8"/>
      <c r="I132" s="17"/>
    </row>
    <row r="133" spans="1:9" ht="14.4" thickBot="1" x14ac:dyDescent="0.3">
      <c r="A133" s="11" t="s">
        <v>205</v>
      </c>
      <c r="B133" s="12"/>
      <c r="C133" s="12"/>
      <c r="D133" s="13"/>
      <c r="E133" s="14"/>
      <c r="F133" s="14"/>
      <c r="G133" s="15">
        <f>SUM(G134:G138)</f>
        <v>0</v>
      </c>
      <c r="H133" s="16">
        <f>SUM(H134:H138)</f>
        <v>0</v>
      </c>
      <c r="I133" s="17"/>
    </row>
    <row r="134" spans="1:9" x14ac:dyDescent="0.25">
      <c r="A134" s="5" t="s">
        <v>206</v>
      </c>
      <c r="B134" s="6" t="s">
        <v>207</v>
      </c>
      <c r="C134" s="6" t="s">
        <v>16</v>
      </c>
      <c r="D134" s="18"/>
      <c r="E134" s="19"/>
      <c r="F134" s="19"/>
      <c r="G134" s="8">
        <v>0</v>
      </c>
      <c r="H134" s="8">
        <f>+IF(D134&gt;0,+D134*365,IF(E134&gt;0,+E134*12,IF(F134&gt;0,+F134,0)))</f>
        <v>0</v>
      </c>
      <c r="I134" s="17"/>
    </row>
    <row r="135" spans="1:9" x14ac:dyDescent="0.25">
      <c r="A135" s="5" t="s">
        <v>208</v>
      </c>
      <c r="B135" s="6" t="s">
        <v>209</v>
      </c>
      <c r="C135" s="6" t="s">
        <v>16</v>
      </c>
      <c r="D135" s="18"/>
      <c r="E135" s="19"/>
      <c r="F135" s="19"/>
      <c r="G135" s="8">
        <f>+H135/12</f>
        <v>0</v>
      </c>
      <c r="H135" s="8">
        <f>+IF(D135&gt;0,+D135*365,IF(E135&gt;0,+E135*12,IF(F135&gt;0,+F135,0)))</f>
        <v>0</v>
      </c>
      <c r="I135" s="17"/>
    </row>
    <row r="136" spans="1:9" x14ac:dyDescent="0.25">
      <c r="A136" s="5" t="s">
        <v>210</v>
      </c>
      <c r="B136" s="6" t="s">
        <v>211</v>
      </c>
      <c r="C136" s="6" t="s">
        <v>16</v>
      </c>
      <c r="D136" s="18"/>
      <c r="E136" s="19"/>
      <c r="F136" s="19"/>
      <c r="G136" s="8">
        <f>+H136/12</f>
        <v>0</v>
      </c>
      <c r="H136" s="8">
        <f>+IF(D136&gt;0,+D136*365,IF(E136&gt;0,+E136*12,IF(F136&gt;0,+F136,0)))</f>
        <v>0</v>
      </c>
      <c r="I136" s="17"/>
    </row>
    <row r="137" spans="1:9" x14ac:dyDescent="0.25">
      <c r="A137" s="5" t="s">
        <v>212</v>
      </c>
      <c r="B137" s="6" t="s">
        <v>213</v>
      </c>
      <c r="C137" s="6" t="s">
        <v>16</v>
      </c>
      <c r="D137" s="18"/>
      <c r="E137" s="19"/>
      <c r="F137" s="19"/>
      <c r="G137" s="8">
        <f>+H137/12</f>
        <v>0</v>
      </c>
      <c r="H137" s="8">
        <f>+IF(D137&gt;0,+D137*365,IF(E137&gt;0,+E137*12,IF(F137&gt;0,+F137,0)))</f>
        <v>0</v>
      </c>
      <c r="I137" s="17"/>
    </row>
    <row r="138" spans="1:9" ht="13.8" thickBot="1" x14ac:dyDescent="0.3">
      <c r="A138" s="5"/>
      <c r="B138" s="6"/>
      <c r="C138" s="6"/>
      <c r="D138" s="7"/>
      <c r="E138" s="8"/>
      <c r="F138" s="8"/>
      <c r="G138" s="8"/>
      <c r="H138" s="8"/>
      <c r="I138" s="17"/>
    </row>
    <row r="139" spans="1:9" ht="16.2" thickBot="1" x14ac:dyDescent="0.3">
      <c r="A139" s="20" t="s">
        <v>214</v>
      </c>
      <c r="B139" s="21"/>
      <c r="C139" s="21"/>
      <c r="D139" s="22"/>
      <c r="E139" s="23"/>
      <c r="F139" s="23"/>
      <c r="G139" s="24">
        <f>+G133+G127+G119+G112+G103+G93+G89+G77+G66+G56</f>
        <v>0</v>
      </c>
      <c r="H139" s="25">
        <f>+H133+H127+H119+H112+H103+H93+H89+H77+H66+H56</f>
        <v>0</v>
      </c>
      <c r="I139" s="17"/>
    </row>
    <row r="140" spans="1:9" x14ac:dyDescent="0.25">
      <c r="A140" s="5"/>
      <c r="B140" s="6"/>
      <c r="C140" s="6"/>
      <c r="D140" s="7"/>
      <c r="E140" s="8"/>
      <c r="F140" s="8"/>
      <c r="G140" s="8"/>
      <c r="H140" s="8"/>
      <c r="I140" s="17"/>
    </row>
    <row r="141" spans="1:9" x14ac:dyDescent="0.25">
      <c r="A141" s="5" t="s">
        <v>81</v>
      </c>
      <c r="B141" s="6"/>
      <c r="C141" s="6"/>
      <c r="D141" s="7"/>
      <c r="E141" s="8"/>
      <c r="F141" s="8"/>
      <c r="G141" s="8">
        <f>+G52</f>
        <v>0</v>
      </c>
      <c r="H141" s="8">
        <f>+H52</f>
        <v>0</v>
      </c>
      <c r="I141" s="17"/>
    </row>
    <row r="142" spans="1:9" ht="13.8" thickBot="1" x14ac:dyDescent="0.3">
      <c r="A142" s="5" t="s">
        <v>214</v>
      </c>
      <c r="B142" s="6"/>
      <c r="C142" s="6"/>
      <c r="D142" s="7"/>
      <c r="E142" s="8"/>
      <c r="F142" s="8"/>
      <c r="G142" s="8">
        <f>+G139</f>
        <v>0</v>
      </c>
      <c r="H142" s="8">
        <f>+H139</f>
        <v>0</v>
      </c>
      <c r="I142" s="17"/>
    </row>
    <row r="143" spans="1:9" ht="16.2" thickBot="1" x14ac:dyDescent="0.3">
      <c r="A143" s="26" t="str">
        <f>+IF(G143=0,"Ausgaben-/Einnahmenüberschuss",IF(G143&lt;0,"AUSGABENÜBERSCHUSS","EINNAHMENÜBERSCHUSS"))</f>
        <v>Ausgaben-/Einnahmenüberschuss</v>
      </c>
      <c r="B143" s="12"/>
      <c r="C143" s="12"/>
      <c r="D143" s="13"/>
      <c r="E143" s="14"/>
      <c r="F143" s="14"/>
      <c r="G143" s="14">
        <f>+G141-G142</f>
        <v>0</v>
      </c>
      <c r="H143" s="27">
        <f>+H141-H142</f>
        <v>0</v>
      </c>
      <c r="I143" s="17"/>
    </row>
    <row r="144" spans="1:9" x14ac:dyDescent="0.25">
      <c r="A144" s="28"/>
      <c r="B144" s="6"/>
      <c r="C144" s="6"/>
      <c r="D144" s="7"/>
      <c r="E144" s="8"/>
      <c r="F144" s="8"/>
      <c r="G144" s="8"/>
      <c r="H144" s="8"/>
      <c r="I144" s="2"/>
    </row>
    <row r="145" spans="1:9" x14ac:dyDescent="0.25">
      <c r="A145" s="5"/>
      <c r="B145" s="6"/>
      <c r="C145" s="6"/>
      <c r="D145" s="7"/>
      <c r="E145" s="8"/>
      <c r="F145" s="8"/>
      <c r="G145" s="8"/>
      <c r="H145" s="8"/>
      <c r="I145" s="2"/>
    </row>
    <row r="146" spans="1:9" x14ac:dyDescent="0.25">
      <c r="A146" s="5"/>
      <c r="B146" s="6"/>
      <c r="C146" s="6"/>
      <c r="D146" s="7"/>
      <c r="E146" s="8"/>
      <c r="F146" s="8"/>
      <c r="G146" s="8"/>
      <c r="H146" s="8"/>
      <c r="I146" s="2"/>
    </row>
    <row r="147" spans="1:9" x14ac:dyDescent="0.25">
      <c r="A147" s="5"/>
      <c r="B147" s="6"/>
      <c r="C147" s="6"/>
      <c r="D147" s="7"/>
      <c r="E147" s="8"/>
      <c r="F147" s="8"/>
      <c r="G147" s="8"/>
      <c r="H147" s="8"/>
      <c r="I147" s="2"/>
    </row>
    <row r="148" spans="1:9" x14ac:dyDescent="0.25">
      <c r="A148" s="5"/>
      <c r="B148" s="6"/>
      <c r="C148" s="6"/>
      <c r="D148" s="7"/>
      <c r="E148" s="8"/>
      <c r="F148" s="8"/>
      <c r="G148" s="8"/>
      <c r="H148" s="8"/>
      <c r="I148" s="2"/>
    </row>
    <row r="149" spans="1:9" x14ac:dyDescent="0.25">
      <c r="A149" s="5"/>
      <c r="B149" s="6"/>
      <c r="C149" s="6"/>
      <c r="D149" s="7"/>
      <c r="E149" s="8"/>
      <c r="F149" s="8"/>
      <c r="G149" s="8"/>
      <c r="H149" s="8"/>
      <c r="I149" s="2"/>
    </row>
    <row r="150" spans="1:9" x14ac:dyDescent="0.25">
      <c r="A150" s="29" t="s">
        <v>215</v>
      </c>
      <c r="B150" s="6"/>
      <c r="C150" s="6"/>
      <c r="D150" s="7"/>
      <c r="E150" s="8"/>
      <c r="F150" s="8"/>
      <c r="G150" s="8"/>
      <c r="H150" s="8"/>
      <c r="I150" s="2"/>
    </row>
    <row r="151" spans="1:9" x14ac:dyDescent="0.25">
      <c r="A151" s="5"/>
      <c r="B151" s="6"/>
      <c r="C151" s="6"/>
      <c r="D151" s="7"/>
      <c r="E151" s="8"/>
      <c r="F151" s="8"/>
      <c r="G151" s="8"/>
      <c r="H151" s="8"/>
      <c r="I151" s="2"/>
    </row>
    <row r="152" spans="1:9" x14ac:dyDescent="0.25">
      <c r="A152" s="5" t="s">
        <v>216</v>
      </c>
      <c r="B152" s="30" t="s">
        <v>217</v>
      </c>
      <c r="C152" s="30" t="s">
        <v>218</v>
      </c>
      <c r="D152" s="7"/>
      <c r="E152" s="8"/>
      <c r="F152" s="8"/>
      <c r="G152" s="8"/>
      <c r="H152" s="8"/>
      <c r="I152" s="2"/>
    </row>
    <row r="153" spans="1:9" x14ac:dyDescent="0.25">
      <c r="A153" s="5" t="s">
        <v>219</v>
      </c>
      <c r="B153" s="30" t="s">
        <v>5</v>
      </c>
      <c r="C153" s="30" t="s">
        <v>220</v>
      </c>
      <c r="D153" s="7"/>
      <c r="E153" s="8"/>
      <c r="F153" s="8"/>
      <c r="G153" s="8"/>
      <c r="H153" s="8"/>
      <c r="I153" s="2"/>
    </row>
    <row r="154" spans="1:9" x14ac:dyDescent="0.25">
      <c r="A154" s="5" t="s">
        <v>221</v>
      </c>
      <c r="B154" s="30" t="s">
        <v>6</v>
      </c>
      <c r="C154" s="30" t="s">
        <v>222</v>
      </c>
      <c r="D154" s="7"/>
      <c r="E154" s="8"/>
      <c r="F154" s="8"/>
      <c r="G154" s="8"/>
      <c r="H154" s="8"/>
      <c r="I154" s="2"/>
    </row>
    <row r="155" spans="1:9" x14ac:dyDescent="0.25">
      <c r="A155" s="5" t="s">
        <v>223</v>
      </c>
      <c r="B155" s="30" t="s">
        <v>7</v>
      </c>
      <c r="C155" s="36" t="s">
        <v>224</v>
      </c>
      <c r="D155" s="37"/>
      <c r="E155" s="37"/>
      <c r="F155" s="37"/>
      <c r="G155" s="8"/>
      <c r="H155" s="8"/>
      <c r="I155" s="2"/>
    </row>
    <row r="156" spans="1:9" x14ac:dyDescent="0.25">
      <c r="A156" s="5" t="s">
        <v>225</v>
      </c>
      <c r="B156" s="30" t="s">
        <v>8</v>
      </c>
      <c r="C156" s="37"/>
      <c r="D156" s="37"/>
      <c r="E156" s="37"/>
      <c r="F156" s="37"/>
      <c r="G156" s="8"/>
      <c r="H156" s="8"/>
      <c r="I156" s="2"/>
    </row>
    <row r="157" spans="1:9" x14ac:dyDescent="0.25">
      <c r="A157" s="5" t="s">
        <v>226</v>
      </c>
      <c r="B157" s="30" t="s">
        <v>9</v>
      </c>
      <c r="C157" s="37"/>
      <c r="D157" s="37"/>
      <c r="E157" s="37"/>
      <c r="F157" s="37"/>
      <c r="G157" s="8"/>
      <c r="H157" s="8"/>
      <c r="I157" s="2"/>
    </row>
    <row r="158" spans="1:9" x14ac:dyDescent="0.25">
      <c r="A158" s="5" t="s">
        <v>227</v>
      </c>
      <c r="B158" s="30" t="s">
        <v>10</v>
      </c>
      <c r="C158" s="30" t="s">
        <v>228</v>
      </c>
      <c r="D158" s="7"/>
      <c r="E158" s="8"/>
      <c r="F158" s="8"/>
      <c r="G158" s="8"/>
      <c r="H158" s="8"/>
      <c r="I158" s="2"/>
    </row>
    <row r="159" spans="1:9" x14ac:dyDescent="0.25">
      <c r="A159" s="5" t="s">
        <v>229</v>
      </c>
      <c r="B159" s="30" t="s">
        <v>11</v>
      </c>
      <c r="C159" s="30" t="s">
        <v>230</v>
      </c>
      <c r="D159" s="7"/>
      <c r="E159" s="8"/>
      <c r="F159" s="8"/>
      <c r="G159" s="8"/>
      <c r="H159" s="8"/>
      <c r="I159" s="2"/>
    </row>
    <row r="160" spans="1:9" x14ac:dyDescent="0.25">
      <c r="A160" s="5"/>
      <c r="B160" s="6"/>
      <c r="C160" s="6"/>
      <c r="D160" s="7"/>
      <c r="E160" s="8"/>
      <c r="F160" s="8"/>
      <c r="G160" s="8"/>
      <c r="H160" s="8"/>
      <c r="I160" s="2"/>
    </row>
    <row r="161" spans="1:9" x14ac:dyDescent="0.25">
      <c r="A161" s="5"/>
      <c r="B161" s="6"/>
      <c r="C161" s="6"/>
      <c r="D161" s="7"/>
      <c r="E161" s="8"/>
      <c r="F161" s="8"/>
      <c r="G161" s="8"/>
      <c r="H161" s="8"/>
      <c r="I161" s="2"/>
    </row>
    <row r="162" spans="1:9" x14ac:dyDescent="0.25">
      <c r="A162" s="5"/>
      <c r="B162" s="6"/>
      <c r="C162" s="6"/>
      <c r="D162" s="7"/>
      <c r="E162" s="8"/>
      <c r="F162" s="8"/>
      <c r="G162" s="8"/>
      <c r="H162" s="8"/>
      <c r="I162" s="2"/>
    </row>
    <row r="163" spans="1:9" x14ac:dyDescent="0.25">
      <c r="A163" s="5"/>
      <c r="B163" s="6"/>
      <c r="C163" s="6"/>
      <c r="D163" s="7"/>
      <c r="E163" s="8"/>
      <c r="F163" s="8"/>
      <c r="G163" s="8"/>
      <c r="H163" s="8"/>
      <c r="I163" s="2"/>
    </row>
    <row r="164" spans="1:9" x14ac:dyDescent="0.25">
      <c r="A164" s="5" t="s">
        <v>231</v>
      </c>
      <c r="B164" s="6" t="s">
        <v>5</v>
      </c>
      <c r="C164" s="6" t="s">
        <v>6</v>
      </c>
      <c r="D164" s="7" t="s">
        <v>232</v>
      </c>
      <c r="E164" s="8"/>
      <c r="F164" s="8" t="s">
        <v>233</v>
      </c>
      <c r="G164" s="8"/>
      <c r="H164" s="8"/>
      <c r="I164" s="2"/>
    </row>
  </sheetData>
  <sheetProtection password="CC3D" sheet="1"/>
  <mergeCells count="7">
    <mergeCell ref="C155:F157"/>
    <mergeCell ref="B1:C1"/>
    <mergeCell ref="D1:H1"/>
    <mergeCell ref="B2:C2"/>
    <mergeCell ref="D2:H2"/>
    <mergeCell ref="B3:C3"/>
    <mergeCell ref="D3:H3"/>
  </mergeCells>
  <conditionalFormatting sqref="E8">
    <cfRule type="expression" dxfId="53" priority="54" stopIfTrue="1">
      <formula>$D8&gt;0</formula>
    </cfRule>
  </conditionalFormatting>
  <conditionalFormatting sqref="F8">
    <cfRule type="expression" dxfId="52" priority="52" stopIfTrue="1">
      <formula>$E8&gt;0</formula>
    </cfRule>
    <cfRule type="expression" dxfId="51" priority="53" stopIfTrue="1">
      <formula>$D8&gt;0</formula>
    </cfRule>
  </conditionalFormatting>
  <conditionalFormatting sqref="E9:E18">
    <cfRule type="expression" dxfId="50" priority="51" stopIfTrue="1">
      <formula>$D9&gt;0</formula>
    </cfRule>
  </conditionalFormatting>
  <conditionalFormatting sqref="F9:F18">
    <cfRule type="expression" dxfId="49" priority="49" stopIfTrue="1">
      <formula>$E9&gt;0</formula>
    </cfRule>
    <cfRule type="expression" dxfId="48" priority="50" stopIfTrue="1">
      <formula>$D9&gt;0</formula>
    </cfRule>
  </conditionalFormatting>
  <conditionalFormatting sqref="E21:E25">
    <cfRule type="expression" dxfId="47" priority="48" stopIfTrue="1">
      <formula>$D21&gt;0</formula>
    </cfRule>
  </conditionalFormatting>
  <conditionalFormatting sqref="F21:F25">
    <cfRule type="expression" dxfId="46" priority="46" stopIfTrue="1">
      <formula>$E21&gt;0</formula>
    </cfRule>
    <cfRule type="expression" dxfId="45" priority="47" stopIfTrue="1">
      <formula>$D21&gt;0</formula>
    </cfRule>
  </conditionalFormatting>
  <conditionalFormatting sqref="E28:E33">
    <cfRule type="expression" dxfId="44" priority="45" stopIfTrue="1">
      <formula>$D28&gt;0</formula>
    </cfRule>
  </conditionalFormatting>
  <conditionalFormatting sqref="F28:F33">
    <cfRule type="expression" dxfId="43" priority="43" stopIfTrue="1">
      <formula>$E28&gt;0</formula>
    </cfRule>
    <cfRule type="expression" dxfId="42" priority="44" stopIfTrue="1">
      <formula>$D28&gt;0</formula>
    </cfRule>
  </conditionalFormatting>
  <conditionalFormatting sqref="E36:E38">
    <cfRule type="expression" dxfId="41" priority="42" stopIfTrue="1">
      <formula>$D36&gt;0</formula>
    </cfRule>
  </conditionalFormatting>
  <conditionalFormatting sqref="F36:F38">
    <cfRule type="expression" dxfId="40" priority="40" stopIfTrue="1">
      <formula>$E36&gt;0</formula>
    </cfRule>
    <cfRule type="expression" dxfId="39" priority="41" stopIfTrue="1">
      <formula>$D36&gt;0</formula>
    </cfRule>
  </conditionalFormatting>
  <conditionalFormatting sqref="E41:E42">
    <cfRule type="expression" dxfId="38" priority="39" stopIfTrue="1">
      <formula>$D41&gt;0</formula>
    </cfRule>
  </conditionalFormatting>
  <conditionalFormatting sqref="F41:F42">
    <cfRule type="expression" dxfId="37" priority="37" stopIfTrue="1">
      <formula>$E41&gt;0</formula>
    </cfRule>
    <cfRule type="expression" dxfId="36" priority="38" stopIfTrue="1">
      <formula>$D41&gt;0</formula>
    </cfRule>
  </conditionalFormatting>
  <conditionalFormatting sqref="E45">
    <cfRule type="expression" dxfId="35" priority="36" stopIfTrue="1">
      <formula>$D45&gt;0</formula>
    </cfRule>
  </conditionalFormatting>
  <conditionalFormatting sqref="F45">
    <cfRule type="expression" dxfId="34" priority="34" stopIfTrue="1">
      <formula>$E45&gt;0</formula>
    </cfRule>
    <cfRule type="expression" dxfId="33" priority="35" stopIfTrue="1">
      <formula>$D45&gt;0</formula>
    </cfRule>
  </conditionalFormatting>
  <conditionalFormatting sqref="E48:E50">
    <cfRule type="expression" dxfId="32" priority="33" stopIfTrue="1">
      <formula>$D48&gt;0</formula>
    </cfRule>
  </conditionalFormatting>
  <conditionalFormatting sqref="F48:F50">
    <cfRule type="expression" dxfId="31" priority="31" stopIfTrue="1">
      <formula>$E48&gt;0</formula>
    </cfRule>
    <cfRule type="expression" dxfId="30" priority="32" stopIfTrue="1">
      <formula>$D48&gt;0</formula>
    </cfRule>
  </conditionalFormatting>
  <conditionalFormatting sqref="E57:E64">
    <cfRule type="expression" dxfId="29" priority="30" stopIfTrue="1">
      <formula>$D57&gt;0</formula>
    </cfRule>
  </conditionalFormatting>
  <conditionalFormatting sqref="F57:F64">
    <cfRule type="expression" dxfId="28" priority="28" stopIfTrue="1">
      <formula>$E57&gt;0</formula>
    </cfRule>
    <cfRule type="expression" dxfId="27" priority="29" stopIfTrue="1">
      <formula>$D57&gt;0</formula>
    </cfRule>
  </conditionalFormatting>
  <conditionalFormatting sqref="E67:E75">
    <cfRule type="expression" dxfId="26" priority="27" stopIfTrue="1">
      <formula>$D67&gt;0</formula>
    </cfRule>
  </conditionalFormatting>
  <conditionalFormatting sqref="F67:F75">
    <cfRule type="expression" dxfId="25" priority="25" stopIfTrue="1">
      <formula>$E67&gt;0</formula>
    </cfRule>
    <cfRule type="expression" dxfId="24" priority="26" stopIfTrue="1">
      <formula>$D67&gt;0</formula>
    </cfRule>
  </conditionalFormatting>
  <conditionalFormatting sqref="E78:E87">
    <cfRule type="expression" dxfId="23" priority="24" stopIfTrue="1">
      <formula>$D78&gt;0</formula>
    </cfRule>
  </conditionalFormatting>
  <conditionalFormatting sqref="F78:F87">
    <cfRule type="expression" dxfId="22" priority="22" stopIfTrue="1">
      <formula>$E78&gt;0</formula>
    </cfRule>
    <cfRule type="expression" dxfId="21" priority="23" stopIfTrue="1">
      <formula>$D78&gt;0</formula>
    </cfRule>
  </conditionalFormatting>
  <conditionalFormatting sqref="E90:E91">
    <cfRule type="expression" dxfId="20" priority="21" stopIfTrue="1">
      <formula>$D90&gt;0</formula>
    </cfRule>
  </conditionalFormatting>
  <conditionalFormatting sqref="F90:F91">
    <cfRule type="expression" dxfId="19" priority="19" stopIfTrue="1">
      <formula>$E90&gt;0</formula>
    </cfRule>
    <cfRule type="expression" dxfId="18" priority="20" stopIfTrue="1">
      <formula>$D90&gt;0</formula>
    </cfRule>
  </conditionalFormatting>
  <conditionalFormatting sqref="E94:E101">
    <cfRule type="expression" dxfId="17" priority="18" stopIfTrue="1">
      <formula>$D94&gt;0</formula>
    </cfRule>
  </conditionalFormatting>
  <conditionalFormatting sqref="F94:F101">
    <cfRule type="expression" dxfId="16" priority="16" stopIfTrue="1">
      <formula>$E94&gt;0</formula>
    </cfRule>
    <cfRule type="expression" dxfId="15" priority="17" stopIfTrue="1">
      <formula>$D94&gt;0</formula>
    </cfRule>
  </conditionalFormatting>
  <conditionalFormatting sqref="E104:E110">
    <cfRule type="expression" dxfId="14" priority="15" stopIfTrue="1">
      <formula>$D104&gt;0</formula>
    </cfRule>
  </conditionalFormatting>
  <conditionalFormatting sqref="F104:F110">
    <cfRule type="expression" dxfId="13" priority="13" stopIfTrue="1">
      <formula>$E104&gt;0</formula>
    </cfRule>
    <cfRule type="expression" dxfId="12" priority="14" stopIfTrue="1">
      <formula>$D104&gt;0</formula>
    </cfRule>
  </conditionalFormatting>
  <conditionalFormatting sqref="E113:E117">
    <cfRule type="expression" dxfId="11" priority="12" stopIfTrue="1">
      <formula>$D113&gt;0</formula>
    </cfRule>
  </conditionalFormatting>
  <conditionalFormatting sqref="F113:F117">
    <cfRule type="expression" dxfId="10" priority="10" stopIfTrue="1">
      <formula>$E113&gt;0</formula>
    </cfRule>
    <cfRule type="expression" dxfId="9" priority="11" stopIfTrue="1">
      <formula>$D113&gt;0</formula>
    </cfRule>
  </conditionalFormatting>
  <conditionalFormatting sqref="E120:E125">
    <cfRule type="expression" dxfId="8" priority="9" stopIfTrue="1">
      <formula>$D120&gt;0</formula>
    </cfRule>
  </conditionalFormatting>
  <conditionalFormatting sqref="F120:F125">
    <cfRule type="expression" dxfId="7" priority="7" stopIfTrue="1">
      <formula>$E120&gt;0</formula>
    </cfRule>
    <cfRule type="expression" dxfId="6" priority="8" stopIfTrue="1">
      <formula>$D120&gt;0</formula>
    </cfRule>
  </conditionalFormatting>
  <conditionalFormatting sqref="E128:E131">
    <cfRule type="expression" dxfId="5" priority="6" stopIfTrue="1">
      <formula>$D128&gt;0</formula>
    </cfRule>
  </conditionalFormatting>
  <conditionalFormatting sqref="F128:F131">
    <cfRule type="expression" dxfId="4" priority="4" stopIfTrue="1">
      <formula>$E128&gt;0</formula>
    </cfRule>
    <cfRule type="expression" dxfId="3" priority="5" stopIfTrue="1">
      <formula>$D128&gt;0</formula>
    </cfRule>
  </conditionalFormatting>
  <conditionalFormatting sqref="E134:E137">
    <cfRule type="expression" dxfId="2" priority="3" stopIfTrue="1">
      <formula>$D134&gt;0</formula>
    </cfRule>
  </conditionalFormatting>
  <conditionalFormatting sqref="F134:F137">
    <cfRule type="expression" dxfId="1" priority="1" stopIfTrue="1">
      <formula>$E134&gt;0</formula>
    </cfRule>
    <cfRule type="expression" dxfId="0" priority="2" stopIfTrue="1">
      <formula>$D134&gt;0</formula>
    </cfRule>
  </conditionalFormatting>
  <pageMargins left="0.7" right="0.7" top="0.78740157499999996" bottom="0.78740157499999996" header="0.3" footer="0.3"/>
  <pageSetup paperSize="9" scale="42" fitToHeight="0" orientation="portrait" r:id="rId1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Budget KESB Zug</vt:lpstr>
      <vt:lpstr>TMPQUERY</vt:lpstr>
    </vt:vector>
  </TitlesOfParts>
  <Company>Kanton Zug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Marianne Basler Scherer</dc:creator>
  <cp:lastModifiedBy>Tamara Senn</cp:lastModifiedBy>
  <dcterms:created xsi:type="dcterms:W3CDTF">2016-04-18T12:13:56Z</dcterms:created>
  <dcterms:modified xsi:type="dcterms:W3CDTF">2025-08-06T07:15:18Z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6c350c-d04c-42cf-a2dc-28029b354aa8_Enabled">
    <vt:lpwstr>true</vt:lpwstr>
  </property>
  <property fmtid="{D5CDD505-2E9C-101B-9397-08002B2CF9AE}" pid="3" name="MSIP_Label_5f6c350c-d04c-42cf-a2dc-28029b354aa8_SetDate">
    <vt:lpwstr>2025-08-06T07:15:18Z</vt:lpwstr>
  </property>
  <property fmtid="{D5CDD505-2E9C-101B-9397-08002B2CF9AE}" pid="4" name="MSIP_Label_5f6c350c-d04c-42cf-a2dc-28029b354aa8_Method">
    <vt:lpwstr>Standard</vt:lpwstr>
  </property>
  <property fmtid="{D5CDD505-2E9C-101B-9397-08002B2CF9AE}" pid="5" name="MSIP_Label_5f6c350c-d04c-42cf-a2dc-28029b354aa8_Name">
    <vt:lpwstr>KTZG_Intern</vt:lpwstr>
  </property>
  <property fmtid="{D5CDD505-2E9C-101B-9397-08002B2CF9AE}" pid="6" name="MSIP_Label_5f6c350c-d04c-42cf-a2dc-28029b354aa8_SiteId">
    <vt:lpwstr>7b979bcc-f4f4-4d20-8c59-e9b7a9406038</vt:lpwstr>
  </property>
  <property fmtid="{D5CDD505-2E9C-101B-9397-08002B2CF9AE}" pid="7" name="MSIP_Label_5f6c350c-d04c-42cf-a2dc-28029b354aa8_ActionId">
    <vt:lpwstr>f95da93d-a183-4b6e-90d6-dec95ae5a937</vt:lpwstr>
  </property>
  <property fmtid="{D5CDD505-2E9C-101B-9397-08002B2CF9AE}" pid="8" name="MSIP_Label_5f6c350c-d04c-42cf-a2dc-28029b354aa8_ContentBits">
    <vt:lpwstr>0</vt:lpwstr>
  </property>
  <property fmtid="{D5CDD505-2E9C-101B-9397-08002B2CF9AE}" pid="9" name="MSIP_Label_5f6c350c-d04c-42cf-a2dc-28029b354aa8_Tag">
    <vt:lpwstr>10, 3, 0, 1</vt:lpwstr>
  </property>
</Properties>
</file>